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nbblno.sharepoint.com/sites/NBBLStatistikk/Delte dokumenter/Førstehjemindeksen/2025/Excel-filer/"/>
    </mc:Choice>
  </mc:AlternateContent>
  <xr:revisionPtr revIDLastSave="67" documentId="8_{F511CF25-9D0B-413C-BA5B-BE23F05D2D58}" xr6:coauthVersionLast="47" xr6:coauthVersionMax="47" xr10:uidLastSave="{1D120DB0-DCFA-4CA3-8CF2-CF07A3BB1292}"/>
  <bookViews>
    <workbookView xWindow="-110" yWindow="-110" windowWidth="19420" windowHeight="11500" activeTab="3" xr2:uid="{BBC82408-3A78-415C-BBBF-BC49DBAFF1DC}"/>
  </bookViews>
  <sheets>
    <sheet name="Boligkjøpekraft" sheetId="14" r:id="rId1"/>
    <sheet name="Boligbudsjett" sheetId="18" r:id="rId2"/>
    <sheet name="Norge" sheetId="12" r:id="rId3"/>
    <sheet name="Fig" sheetId="1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2" i="18" l="1"/>
  <c r="C72" i="18"/>
  <c r="B72" i="18"/>
  <c r="B71" i="18"/>
  <c r="C62" i="18"/>
  <c r="D62" i="18"/>
  <c r="C63" i="18"/>
  <c r="D63" i="18"/>
  <c r="C64" i="18"/>
  <c r="D64" i="18"/>
  <c r="C65" i="18"/>
  <c r="D65" i="18"/>
  <c r="C66" i="18"/>
  <c r="D66" i="18"/>
  <c r="C67" i="18"/>
  <c r="D67" i="18"/>
  <c r="C70" i="18"/>
  <c r="D70" i="18"/>
  <c r="C71" i="18"/>
  <c r="D71" i="18"/>
  <c r="C73" i="18"/>
  <c r="D73" i="18"/>
  <c r="C74" i="18"/>
  <c r="D74" i="18"/>
  <c r="C75" i="18"/>
  <c r="D75" i="18"/>
  <c r="C76" i="18"/>
  <c r="D76" i="18"/>
  <c r="C77" i="18"/>
  <c r="D77" i="18"/>
  <c r="C78" i="18"/>
  <c r="D78" i="18"/>
  <c r="C79" i="18"/>
  <c r="D79" i="18"/>
  <c r="C80" i="18"/>
  <c r="D80" i="18"/>
  <c r="C81" i="18"/>
  <c r="D81" i="18"/>
  <c r="C82" i="18"/>
  <c r="D82" i="18"/>
  <c r="C83" i="18"/>
  <c r="D83" i="18"/>
  <c r="C84" i="18"/>
  <c r="D84" i="18"/>
  <c r="C85" i="18"/>
  <c r="D85" i="18"/>
  <c r="C86" i="18"/>
  <c r="D86" i="18"/>
  <c r="C87" i="18"/>
  <c r="D87" i="18"/>
  <c r="C90" i="18"/>
  <c r="D90" i="18"/>
  <c r="C91" i="18"/>
  <c r="D91" i="18"/>
  <c r="C92" i="18"/>
  <c r="D92" i="18"/>
  <c r="C93" i="18"/>
  <c r="D93" i="18"/>
  <c r="C94" i="18"/>
  <c r="D94" i="18"/>
  <c r="C95" i="18"/>
  <c r="D95" i="18"/>
  <c r="C98" i="18"/>
  <c r="D98" i="18"/>
  <c r="C99" i="18"/>
  <c r="D99" i="18"/>
  <c r="C100" i="18"/>
  <c r="D100" i="18"/>
  <c r="B70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90" i="18"/>
  <c r="B91" i="18"/>
  <c r="B92" i="18"/>
  <c r="B93" i="18"/>
  <c r="B94" i="18"/>
  <c r="B95" i="18"/>
  <c r="B98" i="18"/>
  <c r="B99" i="18"/>
  <c r="B100" i="18"/>
  <c r="B67" i="18"/>
  <c r="B66" i="18"/>
  <c r="B65" i="18"/>
  <c r="B64" i="18"/>
  <c r="B63" i="18"/>
  <c r="B62" i="18"/>
  <c r="C98" i="14"/>
  <c r="D98" i="14"/>
  <c r="E98" i="14"/>
  <c r="F98" i="14"/>
  <c r="G98" i="14"/>
  <c r="H98" i="14"/>
  <c r="I98" i="14"/>
  <c r="J98" i="14"/>
  <c r="K98" i="14"/>
  <c r="L98" i="14"/>
  <c r="M98" i="14"/>
  <c r="N98" i="14"/>
  <c r="O98" i="14"/>
  <c r="P98" i="14"/>
  <c r="Q98" i="14"/>
  <c r="R98" i="14"/>
  <c r="S98" i="14"/>
  <c r="T98" i="14"/>
  <c r="U98" i="14"/>
  <c r="V98" i="14"/>
  <c r="W98" i="14"/>
  <c r="X98" i="14"/>
  <c r="C99" i="14"/>
  <c r="D99" i="14"/>
  <c r="E99" i="14"/>
  <c r="F99" i="14"/>
  <c r="G99" i="14"/>
  <c r="H99" i="14"/>
  <c r="I99" i="14"/>
  <c r="J99" i="14"/>
  <c r="K99" i="14"/>
  <c r="L99" i="14"/>
  <c r="M99" i="14"/>
  <c r="N99" i="14"/>
  <c r="O99" i="14"/>
  <c r="P99" i="14"/>
  <c r="Q99" i="14"/>
  <c r="R99" i="14"/>
  <c r="S99" i="14"/>
  <c r="T99" i="14"/>
  <c r="U99" i="14"/>
  <c r="V99" i="14"/>
  <c r="W99" i="14"/>
  <c r="X99" i="14"/>
  <c r="C100" i="14"/>
  <c r="D100" i="14"/>
  <c r="E100" i="14"/>
  <c r="F100" i="14"/>
  <c r="G100" i="14"/>
  <c r="H100" i="14"/>
  <c r="I100" i="14"/>
  <c r="J100" i="14"/>
  <c r="K100" i="14"/>
  <c r="L100" i="14"/>
  <c r="M100" i="14"/>
  <c r="N100" i="14"/>
  <c r="O100" i="14"/>
  <c r="P100" i="14"/>
  <c r="Q100" i="14"/>
  <c r="R100" i="14"/>
  <c r="S100" i="14"/>
  <c r="T100" i="14"/>
  <c r="U100" i="14"/>
  <c r="V100" i="14"/>
  <c r="W100" i="14"/>
  <c r="X100" i="14"/>
  <c r="B99" i="14"/>
  <c r="B100" i="14"/>
  <c r="B98" i="14"/>
  <c r="C90" i="14"/>
  <c r="D90" i="14"/>
  <c r="E90" i="14"/>
  <c r="F90" i="14"/>
  <c r="G90" i="14"/>
  <c r="H90" i="14"/>
  <c r="I90" i="14"/>
  <c r="J90" i="14"/>
  <c r="K90" i="14"/>
  <c r="L90" i="14"/>
  <c r="M90" i="14"/>
  <c r="N90" i="14"/>
  <c r="O90" i="14"/>
  <c r="P90" i="14"/>
  <c r="Q90" i="14"/>
  <c r="R90" i="14"/>
  <c r="S90" i="14"/>
  <c r="T90" i="14"/>
  <c r="U90" i="14"/>
  <c r="V90" i="14"/>
  <c r="W90" i="14"/>
  <c r="X90" i="14"/>
  <c r="C91" i="14"/>
  <c r="D91" i="14"/>
  <c r="E91" i="14"/>
  <c r="F91" i="14"/>
  <c r="G91" i="14"/>
  <c r="H91" i="14"/>
  <c r="I91" i="14"/>
  <c r="J91" i="14"/>
  <c r="K91" i="14"/>
  <c r="L91" i="14"/>
  <c r="M91" i="14"/>
  <c r="N91" i="14"/>
  <c r="O91" i="14"/>
  <c r="P91" i="14"/>
  <c r="Q91" i="14"/>
  <c r="R91" i="14"/>
  <c r="S91" i="14"/>
  <c r="T91" i="14"/>
  <c r="U91" i="14"/>
  <c r="V91" i="14"/>
  <c r="W91" i="14"/>
  <c r="X91" i="14"/>
  <c r="C92" i="14"/>
  <c r="D92" i="14"/>
  <c r="E92" i="14"/>
  <c r="F92" i="14"/>
  <c r="G92" i="14"/>
  <c r="H92" i="14"/>
  <c r="I92" i="14"/>
  <c r="J92" i="14"/>
  <c r="K92" i="14"/>
  <c r="L92" i="14"/>
  <c r="M92" i="14"/>
  <c r="N92" i="14"/>
  <c r="O92" i="14"/>
  <c r="P92" i="14"/>
  <c r="Q92" i="14"/>
  <c r="R92" i="14"/>
  <c r="S92" i="14"/>
  <c r="T92" i="14"/>
  <c r="U92" i="14"/>
  <c r="V92" i="14"/>
  <c r="W92" i="14"/>
  <c r="X92" i="14"/>
  <c r="C93" i="14"/>
  <c r="D93" i="14"/>
  <c r="E93" i="14"/>
  <c r="F93" i="14"/>
  <c r="G93" i="14"/>
  <c r="H93" i="14"/>
  <c r="I93" i="14"/>
  <c r="J93" i="14"/>
  <c r="K93" i="14"/>
  <c r="L93" i="14"/>
  <c r="M93" i="14"/>
  <c r="N93" i="14"/>
  <c r="O93" i="14"/>
  <c r="P93" i="14"/>
  <c r="Q93" i="14"/>
  <c r="R93" i="14"/>
  <c r="S93" i="14"/>
  <c r="T93" i="14"/>
  <c r="U93" i="14"/>
  <c r="V93" i="14"/>
  <c r="W93" i="14"/>
  <c r="X93" i="14"/>
  <c r="C94" i="14"/>
  <c r="D94" i="14"/>
  <c r="E94" i="14"/>
  <c r="F94" i="14"/>
  <c r="G94" i="14"/>
  <c r="H94" i="14"/>
  <c r="I94" i="14"/>
  <c r="J94" i="14"/>
  <c r="K94" i="14"/>
  <c r="L94" i="14"/>
  <c r="M94" i="14"/>
  <c r="N94" i="14"/>
  <c r="O94" i="14"/>
  <c r="P94" i="14"/>
  <c r="Q94" i="14"/>
  <c r="R94" i="14"/>
  <c r="S94" i="14"/>
  <c r="T94" i="14"/>
  <c r="U94" i="14"/>
  <c r="V94" i="14"/>
  <c r="W94" i="14"/>
  <c r="X94" i="14"/>
  <c r="C95" i="14"/>
  <c r="D95" i="14"/>
  <c r="E95" i="14"/>
  <c r="F95" i="14"/>
  <c r="G95" i="14"/>
  <c r="H95" i="14"/>
  <c r="I95" i="14"/>
  <c r="J95" i="14"/>
  <c r="K95" i="14"/>
  <c r="L95" i="14"/>
  <c r="M95" i="14"/>
  <c r="N95" i="14"/>
  <c r="O95" i="14"/>
  <c r="P95" i="14"/>
  <c r="Q95" i="14"/>
  <c r="R95" i="14"/>
  <c r="S95" i="14"/>
  <c r="T95" i="14"/>
  <c r="U95" i="14"/>
  <c r="V95" i="14"/>
  <c r="W95" i="14"/>
  <c r="X95" i="14"/>
  <c r="B91" i="14"/>
  <c r="B92" i="14"/>
  <c r="B93" i="14"/>
  <c r="B94" i="14"/>
  <c r="B95" i="14"/>
  <c r="B90" i="14"/>
  <c r="C70" i="14"/>
  <c r="D70" i="14"/>
  <c r="E70" i="14"/>
  <c r="F70" i="14"/>
  <c r="G70" i="14"/>
  <c r="H70" i="14"/>
  <c r="I70" i="14"/>
  <c r="J70" i="14"/>
  <c r="K70" i="14"/>
  <c r="L70" i="14"/>
  <c r="M70" i="14"/>
  <c r="N70" i="14"/>
  <c r="O70" i="14"/>
  <c r="P70" i="14"/>
  <c r="Q70" i="14"/>
  <c r="R70" i="14"/>
  <c r="S70" i="14"/>
  <c r="T70" i="14"/>
  <c r="U70" i="14"/>
  <c r="V70" i="14"/>
  <c r="W70" i="14"/>
  <c r="X70" i="14"/>
  <c r="C71" i="14"/>
  <c r="D71" i="14"/>
  <c r="E71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R71" i="14"/>
  <c r="S71" i="14"/>
  <c r="T71" i="14"/>
  <c r="U71" i="14"/>
  <c r="V71" i="14"/>
  <c r="W71" i="14"/>
  <c r="X71" i="14"/>
  <c r="C72" i="14"/>
  <c r="D72" i="14"/>
  <c r="E72" i="14"/>
  <c r="F72" i="14"/>
  <c r="G72" i="14"/>
  <c r="H72" i="14"/>
  <c r="I72" i="14"/>
  <c r="J72" i="14"/>
  <c r="K72" i="14"/>
  <c r="L72" i="14"/>
  <c r="M72" i="14"/>
  <c r="N72" i="14"/>
  <c r="O72" i="14"/>
  <c r="P72" i="14"/>
  <c r="Q72" i="14"/>
  <c r="R72" i="14"/>
  <c r="S72" i="14"/>
  <c r="T72" i="14"/>
  <c r="U72" i="14"/>
  <c r="V72" i="14"/>
  <c r="W72" i="14"/>
  <c r="X72" i="14"/>
  <c r="C73" i="14"/>
  <c r="D73" i="14"/>
  <c r="E73" i="14"/>
  <c r="F73" i="14"/>
  <c r="G73" i="14"/>
  <c r="H73" i="14"/>
  <c r="I73" i="14"/>
  <c r="J73" i="14"/>
  <c r="K73" i="14"/>
  <c r="L73" i="14"/>
  <c r="M73" i="14"/>
  <c r="N73" i="14"/>
  <c r="O73" i="14"/>
  <c r="P73" i="14"/>
  <c r="Q73" i="14"/>
  <c r="R73" i="14"/>
  <c r="S73" i="14"/>
  <c r="T73" i="14"/>
  <c r="U73" i="14"/>
  <c r="V73" i="14"/>
  <c r="W73" i="14"/>
  <c r="X73" i="14"/>
  <c r="C74" i="14"/>
  <c r="D74" i="14"/>
  <c r="E74" i="14"/>
  <c r="F74" i="14"/>
  <c r="G74" i="14"/>
  <c r="H74" i="14"/>
  <c r="I74" i="14"/>
  <c r="J74" i="14"/>
  <c r="K74" i="14"/>
  <c r="L74" i="14"/>
  <c r="M74" i="14"/>
  <c r="N74" i="14"/>
  <c r="O74" i="14"/>
  <c r="P74" i="14"/>
  <c r="Q74" i="14"/>
  <c r="R74" i="14"/>
  <c r="S74" i="14"/>
  <c r="T74" i="14"/>
  <c r="U74" i="14"/>
  <c r="V74" i="14"/>
  <c r="W74" i="14"/>
  <c r="X74" i="14"/>
  <c r="C75" i="14"/>
  <c r="D75" i="14"/>
  <c r="E75" i="14"/>
  <c r="F75" i="14"/>
  <c r="G75" i="14"/>
  <c r="H75" i="14"/>
  <c r="I75" i="14"/>
  <c r="J75" i="14"/>
  <c r="K75" i="14"/>
  <c r="L75" i="14"/>
  <c r="M75" i="14"/>
  <c r="N75" i="14"/>
  <c r="O75" i="14"/>
  <c r="P75" i="14"/>
  <c r="Q75" i="14"/>
  <c r="R75" i="14"/>
  <c r="S75" i="14"/>
  <c r="T75" i="14"/>
  <c r="U75" i="14"/>
  <c r="V75" i="14"/>
  <c r="W75" i="14"/>
  <c r="X75" i="14"/>
  <c r="C76" i="14"/>
  <c r="D76" i="14"/>
  <c r="E76" i="14"/>
  <c r="F76" i="14"/>
  <c r="G76" i="14"/>
  <c r="H76" i="14"/>
  <c r="I76" i="14"/>
  <c r="J76" i="14"/>
  <c r="K76" i="14"/>
  <c r="L76" i="14"/>
  <c r="M76" i="14"/>
  <c r="N76" i="14"/>
  <c r="O76" i="14"/>
  <c r="P76" i="14"/>
  <c r="Q76" i="14"/>
  <c r="R76" i="14"/>
  <c r="S76" i="14"/>
  <c r="T76" i="14"/>
  <c r="U76" i="14"/>
  <c r="V76" i="14"/>
  <c r="W76" i="14"/>
  <c r="X76" i="14"/>
  <c r="C77" i="14"/>
  <c r="D77" i="14"/>
  <c r="E77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R77" i="14"/>
  <c r="S77" i="14"/>
  <c r="T77" i="14"/>
  <c r="U77" i="14"/>
  <c r="V77" i="14"/>
  <c r="W77" i="14"/>
  <c r="X77" i="14"/>
  <c r="C78" i="14"/>
  <c r="D78" i="14"/>
  <c r="E78" i="14"/>
  <c r="F78" i="14"/>
  <c r="G78" i="14"/>
  <c r="H78" i="14"/>
  <c r="I78" i="14"/>
  <c r="J78" i="14"/>
  <c r="K78" i="14"/>
  <c r="L78" i="14"/>
  <c r="M78" i="14"/>
  <c r="N78" i="14"/>
  <c r="O78" i="14"/>
  <c r="P78" i="14"/>
  <c r="Q78" i="14"/>
  <c r="R78" i="14"/>
  <c r="S78" i="14"/>
  <c r="T78" i="14"/>
  <c r="U78" i="14"/>
  <c r="V78" i="14"/>
  <c r="W78" i="14"/>
  <c r="X78" i="14"/>
  <c r="C79" i="14"/>
  <c r="D79" i="14"/>
  <c r="E79" i="14"/>
  <c r="F79" i="14"/>
  <c r="G79" i="14"/>
  <c r="H79" i="14"/>
  <c r="I79" i="14"/>
  <c r="J79" i="14"/>
  <c r="K79" i="14"/>
  <c r="L79" i="14"/>
  <c r="M79" i="14"/>
  <c r="N79" i="14"/>
  <c r="O79" i="14"/>
  <c r="P79" i="14"/>
  <c r="Q79" i="14"/>
  <c r="R79" i="14"/>
  <c r="S79" i="14"/>
  <c r="T79" i="14"/>
  <c r="U79" i="14"/>
  <c r="V79" i="14"/>
  <c r="W79" i="14"/>
  <c r="X79" i="14"/>
  <c r="C80" i="14"/>
  <c r="D80" i="14"/>
  <c r="E80" i="14"/>
  <c r="F80" i="14"/>
  <c r="G80" i="14"/>
  <c r="H80" i="14"/>
  <c r="I80" i="14"/>
  <c r="J80" i="14"/>
  <c r="K80" i="14"/>
  <c r="L80" i="14"/>
  <c r="M80" i="14"/>
  <c r="N80" i="14"/>
  <c r="O80" i="14"/>
  <c r="P80" i="14"/>
  <c r="Q80" i="14"/>
  <c r="R80" i="14"/>
  <c r="S80" i="14"/>
  <c r="T80" i="14"/>
  <c r="U80" i="14"/>
  <c r="V80" i="14"/>
  <c r="W80" i="14"/>
  <c r="X80" i="14"/>
  <c r="C81" i="14"/>
  <c r="D81" i="14"/>
  <c r="E81" i="14"/>
  <c r="F81" i="14"/>
  <c r="G81" i="14"/>
  <c r="H81" i="14"/>
  <c r="I81" i="14"/>
  <c r="J81" i="14"/>
  <c r="K81" i="14"/>
  <c r="L81" i="14"/>
  <c r="M81" i="14"/>
  <c r="N81" i="14"/>
  <c r="O81" i="14"/>
  <c r="P81" i="14"/>
  <c r="Q81" i="14"/>
  <c r="R81" i="14"/>
  <c r="S81" i="14"/>
  <c r="T81" i="14"/>
  <c r="U81" i="14"/>
  <c r="V81" i="14"/>
  <c r="W81" i="14"/>
  <c r="X81" i="14"/>
  <c r="C82" i="14"/>
  <c r="D82" i="14"/>
  <c r="E82" i="14"/>
  <c r="F82" i="14"/>
  <c r="G82" i="14"/>
  <c r="H82" i="14"/>
  <c r="I82" i="14"/>
  <c r="J82" i="14"/>
  <c r="K82" i="14"/>
  <c r="L82" i="14"/>
  <c r="M82" i="14"/>
  <c r="N82" i="14"/>
  <c r="O82" i="14"/>
  <c r="P82" i="14"/>
  <c r="Q82" i="14"/>
  <c r="R82" i="14"/>
  <c r="S82" i="14"/>
  <c r="T82" i="14"/>
  <c r="U82" i="14"/>
  <c r="V82" i="14"/>
  <c r="W82" i="14"/>
  <c r="X82" i="14"/>
  <c r="C83" i="14"/>
  <c r="D83" i="14"/>
  <c r="E83" i="14"/>
  <c r="F83" i="14"/>
  <c r="G83" i="14"/>
  <c r="H83" i="14"/>
  <c r="I83" i="14"/>
  <c r="J83" i="14"/>
  <c r="K83" i="14"/>
  <c r="L83" i="14"/>
  <c r="M83" i="14"/>
  <c r="N83" i="14"/>
  <c r="O83" i="14"/>
  <c r="P83" i="14"/>
  <c r="Q83" i="14"/>
  <c r="R83" i="14"/>
  <c r="S83" i="14"/>
  <c r="T83" i="14"/>
  <c r="U83" i="14"/>
  <c r="V83" i="14"/>
  <c r="W83" i="14"/>
  <c r="X83" i="14"/>
  <c r="C84" i="14"/>
  <c r="D84" i="14"/>
  <c r="E84" i="14"/>
  <c r="F84" i="14"/>
  <c r="G84" i="14"/>
  <c r="H84" i="14"/>
  <c r="I84" i="14"/>
  <c r="J84" i="14"/>
  <c r="K84" i="14"/>
  <c r="L84" i="14"/>
  <c r="M84" i="14"/>
  <c r="N84" i="14"/>
  <c r="O84" i="14"/>
  <c r="P84" i="14"/>
  <c r="Q84" i="14"/>
  <c r="R84" i="14"/>
  <c r="S84" i="14"/>
  <c r="T84" i="14"/>
  <c r="U84" i="14"/>
  <c r="V84" i="14"/>
  <c r="W84" i="14"/>
  <c r="X84" i="14"/>
  <c r="C85" i="14"/>
  <c r="D85" i="14"/>
  <c r="E85" i="14"/>
  <c r="F85" i="14"/>
  <c r="G85" i="14"/>
  <c r="H85" i="14"/>
  <c r="I85" i="14"/>
  <c r="J85" i="14"/>
  <c r="K85" i="14"/>
  <c r="L85" i="14"/>
  <c r="M85" i="14"/>
  <c r="N85" i="14"/>
  <c r="O85" i="14"/>
  <c r="P85" i="14"/>
  <c r="Q85" i="14"/>
  <c r="R85" i="14"/>
  <c r="S85" i="14"/>
  <c r="T85" i="14"/>
  <c r="U85" i="14"/>
  <c r="V85" i="14"/>
  <c r="W85" i="14"/>
  <c r="X85" i="14"/>
  <c r="C86" i="14"/>
  <c r="D86" i="14"/>
  <c r="E86" i="14"/>
  <c r="F86" i="14"/>
  <c r="G86" i="14"/>
  <c r="H86" i="14"/>
  <c r="I86" i="14"/>
  <c r="J86" i="14"/>
  <c r="K86" i="14"/>
  <c r="L86" i="14"/>
  <c r="M86" i="14"/>
  <c r="N86" i="14"/>
  <c r="O86" i="14"/>
  <c r="P86" i="14"/>
  <c r="Q86" i="14"/>
  <c r="R86" i="14"/>
  <c r="S86" i="14"/>
  <c r="T86" i="14"/>
  <c r="U86" i="14"/>
  <c r="V86" i="14"/>
  <c r="W86" i="14"/>
  <c r="X86" i="14"/>
  <c r="C87" i="14"/>
  <c r="D87" i="14"/>
  <c r="E87" i="14"/>
  <c r="F87" i="14"/>
  <c r="G87" i="14"/>
  <c r="H87" i="14"/>
  <c r="I87" i="14"/>
  <c r="J87" i="14"/>
  <c r="K87" i="14"/>
  <c r="L87" i="14"/>
  <c r="M87" i="14"/>
  <c r="N87" i="14"/>
  <c r="O87" i="14"/>
  <c r="P87" i="14"/>
  <c r="Q87" i="14"/>
  <c r="R87" i="14"/>
  <c r="S87" i="14"/>
  <c r="T87" i="14"/>
  <c r="U87" i="14"/>
  <c r="V87" i="14"/>
  <c r="W87" i="14"/>
  <c r="X87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70" i="14"/>
  <c r="C62" i="14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S62" i="14"/>
  <c r="T62" i="14"/>
  <c r="U62" i="14"/>
  <c r="V62" i="14"/>
  <c r="W62" i="14"/>
  <c r="X62" i="14"/>
  <c r="C63" i="14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Q63" i="14"/>
  <c r="R63" i="14"/>
  <c r="S63" i="14"/>
  <c r="T63" i="14"/>
  <c r="U63" i="14"/>
  <c r="V63" i="14"/>
  <c r="W63" i="14"/>
  <c r="X63" i="14"/>
  <c r="C64" i="14"/>
  <c r="D64" i="14"/>
  <c r="E64" i="14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X64" i="14"/>
  <c r="C65" i="14"/>
  <c r="D65" i="14"/>
  <c r="E65" i="14"/>
  <c r="F65" i="14"/>
  <c r="G65" i="14"/>
  <c r="H65" i="14"/>
  <c r="I65" i="14"/>
  <c r="J65" i="14"/>
  <c r="K65" i="14"/>
  <c r="L65" i="14"/>
  <c r="M65" i="14"/>
  <c r="N65" i="14"/>
  <c r="O65" i="14"/>
  <c r="P65" i="14"/>
  <c r="Q65" i="14"/>
  <c r="R65" i="14"/>
  <c r="S65" i="14"/>
  <c r="T65" i="14"/>
  <c r="U65" i="14"/>
  <c r="V65" i="14"/>
  <c r="W65" i="14"/>
  <c r="X65" i="14"/>
  <c r="C66" i="14"/>
  <c r="D66" i="14"/>
  <c r="E66" i="14"/>
  <c r="F66" i="14"/>
  <c r="G66" i="14"/>
  <c r="H66" i="14"/>
  <c r="I66" i="14"/>
  <c r="J66" i="14"/>
  <c r="K66" i="14"/>
  <c r="L66" i="14"/>
  <c r="M66" i="14"/>
  <c r="N66" i="14"/>
  <c r="O66" i="14"/>
  <c r="P66" i="14"/>
  <c r="Q66" i="14"/>
  <c r="R66" i="14"/>
  <c r="S66" i="14"/>
  <c r="T66" i="14"/>
  <c r="U66" i="14"/>
  <c r="V66" i="14"/>
  <c r="W66" i="14"/>
  <c r="X66" i="14"/>
  <c r="C67" i="14"/>
  <c r="D67" i="14"/>
  <c r="E67" i="14"/>
  <c r="F67" i="14"/>
  <c r="G67" i="14"/>
  <c r="H67" i="14"/>
  <c r="I67" i="14"/>
  <c r="J67" i="14"/>
  <c r="K67" i="14"/>
  <c r="L67" i="14"/>
  <c r="M67" i="14"/>
  <c r="N67" i="14"/>
  <c r="O67" i="14"/>
  <c r="P67" i="14"/>
  <c r="Q67" i="14"/>
  <c r="R67" i="14"/>
  <c r="S67" i="14"/>
  <c r="T67" i="14"/>
  <c r="U67" i="14"/>
  <c r="V67" i="14"/>
  <c r="W67" i="14"/>
  <c r="X67" i="14"/>
  <c r="B63" i="14"/>
  <c r="B64" i="14"/>
  <c r="B65" i="14"/>
  <c r="B66" i="14"/>
  <c r="B67" i="14"/>
  <c r="B62" i="14"/>
</calcChain>
</file>

<file path=xl/sharedStrings.xml><?xml version="1.0" encoding="utf-8"?>
<sst xmlns="http://schemas.openxmlformats.org/spreadsheetml/2006/main" count="197" uniqueCount="71">
  <si>
    <t>Alta</t>
  </si>
  <si>
    <t>Arendal</t>
  </si>
  <si>
    <t>Asker</t>
  </si>
  <si>
    <t>Bergen</t>
  </si>
  <si>
    <t>Bodø</t>
  </si>
  <si>
    <t>Bærum</t>
  </si>
  <si>
    <t>Drammen</t>
  </si>
  <si>
    <t>Fauske</t>
  </si>
  <si>
    <t>Fredrikstad</t>
  </si>
  <si>
    <t>Gjøvik</t>
  </si>
  <si>
    <t>Halden</t>
  </si>
  <si>
    <t>Hamar</t>
  </si>
  <si>
    <t>Haugesund</t>
  </si>
  <si>
    <t>Kongsberg</t>
  </si>
  <si>
    <t>Kongsvinger</t>
  </si>
  <si>
    <t>Kragerø</t>
  </si>
  <si>
    <t>Kristiansand</t>
  </si>
  <si>
    <t>Kristiansund</t>
  </si>
  <si>
    <t>Larvik</t>
  </si>
  <si>
    <t>Lier</t>
  </si>
  <si>
    <t>Lillehammer</t>
  </si>
  <si>
    <t>Lillestrøm</t>
  </si>
  <si>
    <t>Lørenskog</t>
  </si>
  <si>
    <t>Molde</t>
  </si>
  <si>
    <t>Moss</t>
  </si>
  <si>
    <t>Narvik</t>
  </si>
  <si>
    <t>Nesodden</t>
  </si>
  <si>
    <t>Nittedal</t>
  </si>
  <si>
    <t>Nordre Follo</t>
  </si>
  <si>
    <t>Notodden</t>
  </si>
  <si>
    <t>Oslo</t>
  </si>
  <si>
    <t>Porsgrunn</t>
  </si>
  <si>
    <t>Rana</t>
  </si>
  <si>
    <t>Ringerike</t>
  </si>
  <si>
    <t>Rælingen</t>
  </si>
  <si>
    <t>Sandefjord</t>
  </si>
  <si>
    <t>Sandnes</t>
  </si>
  <si>
    <t>Sarpsborg</t>
  </si>
  <si>
    <t>Skien</t>
  </si>
  <si>
    <t>Stavanger</t>
  </si>
  <si>
    <t>Steinkjer</t>
  </si>
  <si>
    <t>Sunndal</t>
  </si>
  <si>
    <t>Tromsø</t>
  </si>
  <si>
    <t>Trondheim</t>
  </si>
  <si>
    <t>Tønsberg</t>
  </si>
  <si>
    <t>Ullensaker</t>
  </si>
  <si>
    <t>Vefsn</t>
  </si>
  <si>
    <t>Vestby</t>
  </si>
  <si>
    <t>Ålesund</t>
  </si>
  <si>
    <t>Årdal</t>
  </si>
  <si>
    <t>Ås</t>
  </si>
  <si>
    <t>Nord-Norge</t>
  </si>
  <si>
    <t>De store byene</t>
  </si>
  <si>
    <t>Østlandet</t>
  </si>
  <si>
    <t>Vestlandet</t>
  </si>
  <si>
    <t>Boligbudsjett</t>
  </si>
  <si>
    <t>Norge</t>
  </si>
  <si>
    <t>Maksimalt boliglån</t>
  </si>
  <si>
    <t>Median boligpris</t>
  </si>
  <si>
    <t>Solgte boliger</t>
  </si>
  <si>
    <t xml:space="preserve">Kilde: </t>
  </si>
  <si>
    <t>NBBL / Samfunnsøkonomisk analyse / Førstehjemindeksen</t>
  </si>
  <si>
    <t xml:space="preserve">Lenke: </t>
  </si>
  <si>
    <t>https://www.nbbl.no/forstehjemindeksen</t>
  </si>
  <si>
    <t xml:space="preserve">Benevning: </t>
  </si>
  <si>
    <t xml:space="preserve">Prosent. Andel av de omsatte boligene i kommunen som en typisk singel førstegangskjøper har tilgang til. </t>
  </si>
  <si>
    <t xml:space="preserve">Dato lastet: </t>
  </si>
  <si>
    <t>Boligkjøpekraft (FKI)</t>
  </si>
  <si>
    <t xml:space="preserve">Kroner. En typisk singel førstegangskjøpers boligbudsjett, inklusive egenkapital. </t>
  </si>
  <si>
    <t>Endring i %</t>
  </si>
  <si>
    <t>Kilde: Samfunnsøkonomisk analyse / NBBL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</si>
</sst>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0.0\ %"/>
    <numFmt numFmtId="166" formatCode="_-* #,##0_-;\-* #,##0_-;_-* &quot;-&quot;??_-;_-@_-"/>
    <numFmt numFmtId="167" formatCode="0.000"/>
  </numFmts>
  <fonts count="4" x14ac:knownFonts="1">
    <font>
      <sz val="8"/>
      <color theme="1"/>
      <name val="Arial"/>
      <family val="2"/>
    </font>
    <font>
      <sz val="6"/>
      <color theme="1"/>
      <name val="Segoe UI"/>
      <family val="2"/>
      <scheme val="major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165" fontId="0" fillId="0" borderId="0" xfId="1" applyNumberFormat="1" applyFont="1"/>
    <xf numFmtId="3" fontId="0" fillId="0" borderId="0" xfId="0" applyNumberFormat="1"/>
    <xf numFmtId="166" fontId="0" fillId="0" borderId="0" xfId="2" applyNumberFormat="1" applyFont="1"/>
    <xf numFmtId="0" fontId="2" fillId="0" borderId="0" xfId="0" applyFont="1"/>
    <xf numFmtId="9" fontId="0" fillId="0" borderId="0" xfId="1" applyFont="1"/>
    <xf numFmtId="164" fontId="0" fillId="0" borderId="0" xfId="2" applyFont="1"/>
    <xf numFmtId="9" fontId="0" fillId="0" borderId="0" xfId="0" applyNumberFormat="1"/>
    <xf numFmtId="167" fontId="0" fillId="0" borderId="0" xfId="0" applyNumberFormat="1"/>
    <xf numFmtId="17" fontId="0" fillId="0" borderId="0" xfId="0" applyNumberFormat="1"/>
  </cellXfs>
  <cellStyles count="3">
    <cellStyle name="Komma" xfId="2" builtinId="3"/>
    <cellStyle name="Normal" xfId="0" builtinId="0"/>
    <cellStyle name="Prosent" xfId="1" builtinId="5"/>
  </cellStyles>
  <dxfs count="0"/>
  <tableStyles count="1" defaultTableStyle="TableStyleMedium2" defaultPivotStyle="PivotStyleLight16">
    <tableStyle name="Invisible" pivot="0" table="0" count="0" xr9:uid="{EB11D19D-2D91-4BCB-A18F-2A33CC06CFB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nb-NO" sz="1000" b="1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NBBLs F</a:t>
            </a:r>
            <a:r>
              <a:rPr lang="nb-NO" sz="1000" b="1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ørstehjemindeks </a:t>
            </a:r>
            <a:endParaRPr lang="nb-NO" sz="800" b="0">
              <a:solidFill>
                <a:srgbClr val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 algn="l">
              <a:defRPr sz="1000" b="1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nb-NO" sz="800" b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Andel tilgjengelige boliger*.</a:t>
            </a:r>
            <a:r>
              <a:rPr lang="nb-NO" sz="800" b="0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Prosent </a:t>
            </a:r>
            <a:endParaRPr lang="nb-NO" sz="800" b="0">
              <a:solidFill>
                <a:srgbClr val="000000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layout>
        <c:manualLayout>
          <c:xMode val="edge"/>
          <c:yMode val="edge"/>
          <c:x val="1.1640457986229985E-2"/>
          <c:y val="1.0791217138831983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479305247597927E-2"/>
          <c:y val="0.1687005937234945"/>
          <c:w val="0.85901977087952697"/>
          <c:h val="0.55793863960988477"/>
        </c:manualLayout>
      </c:layout>
      <c:lineChart>
        <c:grouping val="standard"/>
        <c:varyColors val="0"/>
        <c:ser>
          <c:idx val="1"/>
          <c:order val="0"/>
          <c:tx>
            <c:v>Lillestrøm</c:v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Boligkjøpekraft!$B$6:$X$6</c15:sqref>
                  </c15:fullRef>
                </c:ext>
              </c:extLst>
              <c:f>Boligkjøpekraft!$D$6:$X$6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Boligkjøpekraft!$B$77:$X$77</c15:sqref>
                  </c15:fullRef>
                </c:ext>
              </c:extLst>
              <c:f>Boligkjøpekraft!$D$77:$X$77</c:f>
              <c:numCache>
                <c:formatCode>0.0\ %</c:formatCode>
                <c:ptCount val="21"/>
                <c:pt idx="0">
                  <c:v>0.50790000000000002</c:v>
                </c:pt>
                <c:pt idx="1">
                  <c:v>0.34489999999999998</c:v>
                </c:pt>
                <c:pt idx="2">
                  <c:v>0.32500000000000001</c:v>
                </c:pt>
                <c:pt idx="3">
                  <c:v>0.2868</c:v>
                </c:pt>
                <c:pt idx="4">
                  <c:v>0.3921</c:v>
                </c:pt>
                <c:pt idx="5">
                  <c:v>0.41959999999999997</c:v>
                </c:pt>
                <c:pt idx="6">
                  <c:v>0.38250000000000001</c:v>
                </c:pt>
                <c:pt idx="7">
                  <c:v>0.29189999999999999</c:v>
                </c:pt>
                <c:pt idx="8">
                  <c:v>0.2132</c:v>
                </c:pt>
                <c:pt idx="9">
                  <c:v>0.18329999999999999</c:v>
                </c:pt>
                <c:pt idx="10">
                  <c:v>0.2346</c:v>
                </c:pt>
                <c:pt idx="11">
                  <c:v>0.2213</c:v>
                </c:pt>
                <c:pt idx="12">
                  <c:v>5.9970000000000002E-2</c:v>
                </c:pt>
                <c:pt idx="13">
                  <c:v>0.1038</c:v>
                </c:pt>
                <c:pt idx="14">
                  <c:v>9.2649999999999996E-2</c:v>
                </c:pt>
                <c:pt idx="15">
                  <c:v>7.5845410628019305E-2</c:v>
                </c:pt>
                <c:pt idx="16">
                  <c:v>8.1670362158167004E-2</c:v>
                </c:pt>
                <c:pt idx="17">
                  <c:v>5.49939344925192E-2</c:v>
                </c:pt>
                <c:pt idx="18">
                  <c:v>7.3999999999999996E-2</c:v>
                </c:pt>
                <c:pt idx="19">
                  <c:v>0.1</c:v>
                </c:pt>
                <c:pt idx="20">
                  <c:v>0.109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6-4B97-95B8-5FD98A557BA9}"/>
            </c:ext>
          </c:extLst>
        </c:ser>
        <c:ser>
          <c:idx val="0"/>
          <c:order val="1"/>
          <c:tx>
            <c:v>Lørenskog</c:v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Boligkjøpekraft!$B$6:$X$6</c15:sqref>
                  </c15:fullRef>
                </c:ext>
              </c:extLst>
              <c:f>Boligkjøpekraft!$D$6:$X$6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Boligkjøpekraft!$B$76:$X$76</c15:sqref>
                  </c15:fullRef>
                </c:ext>
              </c:extLst>
              <c:f>Boligkjøpekraft!$D$76:$X$76</c:f>
              <c:numCache>
                <c:formatCode>0.0\ %</c:formatCode>
                <c:ptCount val="21"/>
                <c:pt idx="0">
                  <c:v>0.314</c:v>
                </c:pt>
                <c:pt idx="1">
                  <c:v>0.23599999999999999</c:v>
                </c:pt>
                <c:pt idx="2">
                  <c:v>0.222</c:v>
                </c:pt>
                <c:pt idx="3">
                  <c:v>0.191</c:v>
                </c:pt>
                <c:pt idx="4">
                  <c:v>0.32500000000000001</c:v>
                </c:pt>
                <c:pt idx="5">
                  <c:v>0.27200000000000002</c:v>
                </c:pt>
                <c:pt idx="6">
                  <c:v>0.31</c:v>
                </c:pt>
                <c:pt idx="7">
                  <c:v>0.17299999999999999</c:v>
                </c:pt>
                <c:pt idx="8">
                  <c:v>0.104</c:v>
                </c:pt>
                <c:pt idx="9">
                  <c:v>0.154</c:v>
                </c:pt>
                <c:pt idx="10">
                  <c:v>0.13900000000000001</c:v>
                </c:pt>
                <c:pt idx="11">
                  <c:v>0.155</c:v>
                </c:pt>
                <c:pt idx="12">
                  <c:v>2.5000000000000001E-2</c:v>
                </c:pt>
                <c:pt idx="13">
                  <c:v>4.3999999999999997E-2</c:v>
                </c:pt>
                <c:pt idx="14">
                  <c:v>5.8000000000000003E-2</c:v>
                </c:pt>
                <c:pt idx="15">
                  <c:v>4.4520547945205498E-2</c:v>
                </c:pt>
                <c:pt idx="16">
                  <c:v>3.5964035964036002E-2</c:v>
                </c:pt>
                <c:pt idx="17">
                  <c:v>3.10378273520854E-2</c:v>
                </c:pt>
                <c:pt idx="18">
                  <c:v>5.3999999999999999E-2</c:v>
                </c:pt>
                <c:pt idx="19">
                  <c:v>9.9000000000000005E-2</c:v>
                </c:pt>
                <c:pt idx="20">
                  <c:v>8.7999999999999995E-2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6-4B97-95B8-5FD98A557BA9}"/>
            </c:ext>
          </c:extLst>
        </c:ser>
        <c:ser>
          <c:idx val="2"/>
          <c:order val="2"/>
          <c:tx>
            <c:v>Oslo</c:v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Boligkjøpekraft!$B$6:$X$6</c15:sqref>
                  </c15:fullRef>
                </c:ext>
              </c:extLst>
              <c:f>Boligkjøpekraft!$D$6:$X$6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Boligkjøpekraft!$B$73:$X$73</c15:sqref>
                  </c15:fullRef>
                </c:ext>
              </c:extLst>
              <c:f>Boligkjøpekraft!$D$73:$X$73</c:f>
              <c:numCache>
                <c:formatCode>0.0\ %</c:formatCode>
                <c:ptCount val="21"/>
                <c:pt idx="0">
                  <c:v>0.436</c:v>
                </c:pt>
                <c:pt idx="1">
                  <c:v>0.249</c:v>
                </c:pt>
                <c:pt idx="2">
                  <c:v>0.31480000000000002</c:v>
                </c:pt>
                <c:pt idx="3">
                  <c:v>0.27700000000000002</c:v>
                </c:pt>
                <c:pt idx="4">
                  <c:v>0.33900000000000002</c:v>
                </c:pt>
                <c:pt idx="5">
                  <c:v>0.38800000000000001</c:v>
                </c:pt>
                <c:pt idx="6">
                  <c:v>0.28699999999999998</c:v>
                </c:pt>
                <c:pt idx="7">
                  <c:v>0.187</c:v>
                </c:pt>
                <c:pt idx="8">
                  <c:v>0.14499999999999999</c:v>
                </c:pt>
                <c:pt idx="9">
                  <c:v>0.16</c:v>
                </c:pt>
                <c:pt idx="10">
                  <c:v>0.16500000000000001</c:v>
                </c:pt>
                <c:pt idx="11">
                  <c:v>9.2999999999999999E-2</c:v>
                </c:pt>
                <c:pt idx="12">
                  <c:v>1.7999999999999999E-2</c:v>
                </c:pt>
                <c:pt idx="13">
                  <c:v>2.7E-2</c:v>
                </c:pt>
                <c:pt idx="14">
                  <c:v>2.5999999999999999E-2</c:v>
                </c:pt>
                <c:pt idx="15">
                  <c:v>2.3789158558751199E-2</c:v>
                </c:pt>
                <c:pt idx="16">
                  <c:v>1.2751100541415801E-2</c:v>
                </c:pt>
                <c:pt idx="17">
                  <c:v>2.10402018141807E-2</c:v>
                </c:pt>
                <c:pt idx="18">
                  <c:v>3.3000000000000002E-2</c:v>
                </c:pt>
                <c:pt idx="19">
                  <c:v>4.1000000000000002E-2</c:v>
                </c:pt>
                <c:pt idx="20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A6-4B97-95B8-5FD98A557BA9}"/>
            </c:ext>
          </c:extLst>
        </c:ser>
        <c:ser>
          <c:idx val="3"/>
          <c:order val="3"/>
          <c:tx>
            <c:v>Bærum</c:v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Boligkjøpekraft!$B$6:$X$6</c15:sqref>
                  </c15:fullRef>
                </c:ext>
              </c:extLst>
              <c:f>Boligkjøpekraft!$D$6:$X$6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Boligkjøpekraft!$B$71:$X$71</c15:sqref>
                  </c15:fullRef>
                </c:ext>
              </c:extLst>
              <c:f>Boligkjøpekraft!$D$71:$X$71</c:f>
              <c:numCache>
                <c:formatCode>0.0\ %</c:formatCode>
                <c:ptCount val="21"/>
                <c:pt idx="0">
                  <c:v>0.47499999999999998</c:v>
                </c:pt>
                <c:pt idx="1">
                  <c:v>0.27100000000000002</c:v>
                </c:pt>
                <c:pt idx="2">
                  <c:v>0.22700000000000001</c:v>
                </c:pt>
                <c:pt idx="3">
                  <c:v>0.22700000000000001</c:v>
                </c:pt>
                <c:pt idx="4">
                  <c:v>0.24399999999999999</c:v>
                </c:pt>
                <c:pt idx="5">
                  <c:v>0.24399999999999999</c:v>
                </c:pt>
                <c:pt idx="6">
                  <c:v>0.154</c:v>
                </c:pt>
                <c:pt idx="7">
                  <c:v>0.128</c:v>
                </c:pt>
                <c:pt idx="8">
                  <c:v>0.11</c:v>
                </c:pt>
                <c:pt idx="9">
                  <c:v>0.13700000000000001</c:v>
                </c:pt>
                <c:pt idx="10">
                  <c:v>0.16400000000000001</c:v>
                </c:pt>
                <c:pt idx="11">
                  <c:v>0.14499999999999999</c:v>
                </c:pt>
                <c:pt idx="12">
                  <c:v>2.4E-2</c:v>
                </c:pt>
                <c:pt idx="13">
                  <c:v>3.9E-2</c:v>
                </c:pt>
                <c:pt idx="14">
                  <c:v>2.9000000000000001E-2</c:v>
                </c:pt>
                <c:pt idx="15">
                  <c:v>2.61665939816834E-2</c:v>
                </c:pt>
                <c:pt idx="16">
                  <c:v>3.1666666666666697E-2</c:v>
                </c:pt>
                <c:pt idx="17">
                  <c:v>2.70766406608536E-2</c:v>
                </c:pt>
                <c:pt idx="18">
                  <c:v>3.1E-2</c:v>
                </c:pt>
                <c:pt idx="19">
                  <c:v>3.1E-2</c:v>
                </c:pt>
                <c:pt idx="20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A6-4B97-95B8-5FD98A557BA9}"/>
            </c:ext>
          </c:extLst>
        </c:ser>
        <c:ser>
          <c:idx val="4"/>
          <c:order val="4"/>
          <c:tx>
            <c:v>Asker</c:v>
          </c:tx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Boligkjøpekraft!$B$6:$X$6</c15:sqref>
                  </c15:fullRef>
                </c:ext>
              </c:extLst>
              <c:f>Boligkjøpekraft!$D$6:$X$6</c:f>
              <c:numCache>
                <c:formatCode>General</c:formatCode>
                <c:ptCount val="2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  <c:pt idx="19">
                  <c:v>2024</c:v>
                </c:pt>
                <c:pt idx="20">
                  <c:v>2025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Boligkjøpekraft!$B$75:$X$75</c15:sqref>
                  </c15:fullRef>
                </c:ext>
              </c:extLst>
              <c:f>Boligkjøpekraft!$D$75:$X$75</c:f>
              <c:numCache>
                <c:formatCode>0.0\ %</c:formatCode>
                <c:ptCount val="21"/>
                <c:pt idx="0">
                  <c:v>0.63300000000000001</c:v>
                </c:pt>
                <c:pt idx="1">
                  <c:v>0.38</c:v>
                </c:pt>
                <c:pt idx="2">
                  <c:v>0.33400000000000002</c:v>
                </c:pt>
                <c:pt idx="3">
                  <c:v>0.29299999999999998</c:v>
                </c:pt>
                <c:pt idx="4">
                  <c:v>0.34200000000000003</c:v>
                </c:pt>
                <c:pt idx="5">
                  <c:v>0.308</c:v>
                </c:pt>
                <c:pt idx="6">
                  <c:v>0.24399999999999999</c:v>
                </c:pt>
                <c:pt idx="7">
                  <c:v>0.216</c:v>
                </c:pt>
                <c:pt idx="8">
                  <c:v>0.191</c:v>
                </c:pt>
                <c:pt idx="9">
                  <c:v>0.14899999999999999</c:v>
                </c:pt>
                <c:pt idx="10">
                  <c:v>0.23200000000000001</c:v>
                </c:pt>
                <c:pt idx="11">
                  <c:v>0.157</c:v>
                </c:pt>
                <c:pt idx="12">
                  <c:v>5.8000000000000003E-2</c:v>
                </c:pt>
                <c:pt idx="13">
                  <c:v>4.7E-2</c:v>
                </c:pt>
                <c:pt idx="14">
                  <c:v>0.04</c:v>
                </c:pt>
                <c:pt idx="15">
                  <c:v>3.0638852672750998E-2</c:v>
                </c:pt>
                <c:pt idx="16">
                  <c:v>3.0491599253266999E-2</c:v>
                </c:pt>
                <c:pt idx="17">
                  <c:v>3.0267753201397001E-2</c:v>
                </c:pt>
                <c:pt idx="18">
                  <c:v>5.2999999999999999E-2</c:v>
                </c:pt>
                <c:pt idx="19">
                  <c:v>0.08</c:v>
                </c:pt>
                <c:pt idx="20">
                  <c:v>5.0999999999999997E-2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A6-4B97-95B8-5FD98A557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3459968"/>
        <c:axId val="883460360"/>
        <c:extLst/>
      </c:lineChart>
      <c:dateAx>
        <c:axId val="88345996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nb-NO"/>
          </a:p>
        </c:txPr>
        <c:crossAx val="883460360"/>
        <c:crosses val="autoZero"/>
        <c:auto val="1"/>
        <c:lblOffset val="0"/>
        <c:baseTimeUnit val="months"/>
        <c:majorUnit val="2"/>
        <c:majorTimeUnit val="years"/>
        <c:minorUnit val="1"/>
        <c:minorTimeUnit val="years"/>
      </c:dateAx>
      <c:valAx>
        <c:axId val="883460360"/>
        <c:scaling>
          <c:orientation val="minMax"/>
        </c:scaling>
        <c:delete val="0"/>
        <c:axPos val="l"/>
        <c:majorGridlines>
          <c:spPr>
            <a:ln w="3175">
              <a:solidFill>
                <a:srgbClr val="C9C9C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nb-NO"/>
          </a:p>
        </c:txPr>
        <c:crossAx val="883459968"/>
        <c:crosses val="autoZero"/>
        <c:crossBetween val="between"/>
      </c:valAx>
      <c:spPr>
        <a:noFill/>
        <a:ln w="3175" cap="flat" cmpd="sng" algn="ctr">
          <a:solidFill>
            <a:sysClr val="window" lastClr="FFFFFF">
              <a:lumMod val="85000"/>
            </a:sysClr>
          </a:solidFill>
          <a:prstDash val="solid"/>
          <a:round/>
          <a:headEnd type="none" w="med" len="med"/>
          <a:tailEnd type="none" w="med" len="med"/>
        </a:ln>
      </c:spPr>
    </c:plotArea>
    <c:legend>
      <c:legendPos val="b"/>
      <c:layout>
        <c:manualLayout>
          <c:xMode val="edge"/>
          <c:yMode val="edge"/>
          <c:x val="3.0027141493676936E-2"/>
          <c:y val="0.79724917430194842"/>
          <c:w val="0.93644581383848768"/>
          <c:h val="0.1703771742815556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egoe UI" panose="020B0502040204020203" pitchFamily="34" charset="0"/>
          <a:ea typeface="Arial"/>
          <a:cs typeface="Segoe UI" panose="020B0502040204020203" pitchFamily="34" charset="0"/>
        </a:defRPr>
      </a:pPr>
      <a:endParaRPr lang="nb-NO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35144</xdr:colOff>
      <xdr:row>4</xdr:row>
      <xdr:rowOff>12586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9960DF06-4DF5-4E36-A348-056026C405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0.94614</cdr:y>
    </cdr:from>
    <cdr:to>
      <cdr:x>1</cdr:x>
      <cdr:y>1</cdr:y>
    </cdr:to>
    <cdr:sp macro="" textlink="Fig!$B$1">
      <cdr:nvSpPr>
        <cdr:cNvPr id="21505" name="Text Box 1">
          <a:extLst xmlns:a="http://schemas.openxmlformats.org/drawingml/2006/main">
            <a:ext uri="{FF2B5EF4-FFF2-40B4-BE49-F238E27FC236}">
              <a16:creationId xmlns:a16="http://schemas.microsoft.com/office/drawing/2014/main" id="{D814E3E5-78C8-463A-9654-D725E3C8297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2231000"/>
          <a:ext cx="3247200" cy="1270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8800" tIns="0" rIns="0" bIns="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60AA8603-ED02-4FF3-A65B-E2BAFE6F8899}" type="TxLink">
            <a:rPr lang="en-US" sz="600" b="0" i="0" u="none" strike="noStrike" baseline="0">
              <a:solidFill>
                <a:srgbClr val="333333"/>
              </a:solidFill>
              <a:latin typeface="Segoe UI"/>
              <a:cs typeface="Segoe UI"/>
            </a:rPr>
            <a:pPr algn="l" rtl="0">
              <a:defRPr sz="1000"/>
            </a:pPr>
            <a:t>Kilde: Samfunnsøkonomisk analyse / NBBL</a:t>
          </a:fld>
          <a:endParaRPr lang="nb-NO" sz="600" b="0" i="0" u="none" strike="noStrike" baseline="0">
            <a:solidFill>
              <a:srgbClr val="00000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Samfunnsøkonomi">
      <a:dk1>
        <a:srgbClr val="333333"/>
      </a:dk1>
      <a:lt1>
        <a:srgbClr val="FFFFFF"/>
      </a:lt1>
      <a:dk2>
        <a:srgbClr val="333333"/>
      </a:dk2>
      <a:lt2>
        <a:srgbClr val="C9C9C9"/>
      </a:lt2>
      <a:accent1>
        <a:srgbClr val="003087"/>
      </a:accent1>
      <a:accent2>
        <a:srgbClr val="5BC2E7"/>
      </a:accent2>
      <a:accent3>
        <a:srgbClr val="008BCE"/>
      </a:accent3>
      <a:accent4>
        <a:srgbClr val="E45D50"/>
      </a:accent4>
      <a:accent5>
        <a:srgbClr val="009B77"/>
      </a:accent5>
      <a:accent6>
        <a:srgbClr val="E6A65D"/>
      </a:accent6>
      <a:hlink>
        <a:srgbClr val="C9C9C9"/>
      </a:hlink>
      <a:folHlink>
        <a:srgbClr val="003031"/>
      </a:folHlink>
    </a:clrScheme>
    <a:fontScheme name="Samfunnsøkonomi_figurer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D78A-BD39-41C8-86B8-BEE449D35CEC}">
  <dimension ref="A1:Y100"/>
  <sheetViews>
    <sheetView showGridLines="0" workbookViewId="0">
      <pane xSplit="1" ySplit="6" topLeftCell="B37" activePane="bottomRight" state="frozen"/>
      <selection pane="topRight" activeCell="B1" sqref="B1"/>
      <selection pane="bottomLeft" activeCell="A7" sqref="A7"/>
      <selection pane="bottomRight" activeCell="S76" sqref="S76"/>
    </sheetView>
  </sheetViews>
  <sheetFormatPr baseColWidth="10" defaultColWidth="12" defaultRowHeight="10" x14ac:dyDescent="0.2"/>
  <sheetData>
    <row r="1" spans="1:24" ht="11.25" x14ac:dyDescent="0.2">
      <c r="A1" t="s">
        <v>60</v>
      </c>
      <c r="B1" t="s">
        <v>61</v>
      </c>
    </row>
    <row r="2" spans="1:24" ht="11.25" x14ac:dyDescent="0.2">
      <c r="A2" t="s">
        <v>62</v>
      </c>
      <c r="B2" t="s">
        <v>63</v>
      </c>
    </row>
    <row r="3" spans="1:24" ht="11.25" x14ac:dyDescent="0.2">
      <c r="A3" t="s">
        <v>64</v>
      </c>
      <c r="B3" t="s">
        <v>65</v>
      </c>
    </row>
    <row r="4" spans="1:24" ht="11.25" x14ac:dyDescent="0.2">
      <c r="A4" t="s">
        <v>66</v>
      </c>
      <c r="B4" s="11">
        <v>46082</v>
      </c>
    </row>
    <row r="6" spans="1:24" ht="11.25" x14ac:dyDescent="0.2">
      <c r="B6">
        <v>2003</v>
      </c>
      <c r="C6">
        <v>2004</v>
      </c>
      <c r="D6">
        <v>2005</v>
      </c>
      <c r="E6">
        <v>2006</v>
      </c>
      <c r="F6">
        <v>2007</v>
      </c>
      <c r="G6">
        <v>2008</v>
      </c>
      <c r="H6">
        <v>2009</v>
      </c>
      <c r="I6">
        <v>2010</v>
      </c>
      <c r="J6">
        <v>2011</v>
      </c>
      <c r="K6">
        <v>2012</v>
      </c>
      <c r="L6">
        <v>2013</v>
      </c>
      <c r="M6">
        <v>2014</v>
      </c>
      <c r="N6">
        <v>2015</v>
      </c>
      <c r="O6">
        <v>2016</v>
      </c>
      <c r="P6">
        <v>2017</v>
      </c>
      <c r="Q6">
        <v>2018</v>
      </c>
      <c r="R6">
        <v>2019</v>
      </c>
      <c r="S6">
        <v>2020</v>
      </c>
      <c r="T6">
        <v>2021</v>
      </c>
      <c r="U6">
        <v>2022</v>
      </c>
      <c r="V6">
        <v>2023</v>
      </c>
      <c r="W6">
        <v>2024</v>
      </c>
      <c r="X6">
        <v>2025</v>
      </c>
    </row>
    <row r="7" spans="1:24" ht="11.25" x14ac:dyDescent="0.2">
      <c r="A7" t="s">
        <v>0</v>
      </c>
      <c r="B7" s="3">
        <v>0.309</v>
      </c>
      <c r="C7" s="3">
        <v>0.17699999999999999</v>
      </c>
      <c r="D7" s="3">
        <v>0.112</v>
      </c>
      <c r="E7" s="3">
        <v>0.13300000000000001</v>
      </c>
      <c r="F7" s="3">
        <v>5.6000000000000001E-2</v>
      </c>
      <c r="G7" s="3">
        <v>0.10299999999999999</v>
      </c>
      <c r="H7" s="3">
        <v>0.18179999999999999</v>
      </c>
      <c r="I7" s="3">
        <v>0.26300000000000001</v>
      </c>
      <c r="J7" s="3">
        <v>0.221</v>
      </c>
      <c r="K7" s="3">
        <v>8.4000000000000005E-2</v>
      </c>
      <c r="L7" s="3">
        <v>0.14599999999999999</v>
      </c>
      <c r="M7" s="3">
        <v>0.20300000000000001</v>
      </c>
      <c r="N7" s="3">
        <v>0.24</v>
      </c>
      <c r="O7" s="3">
        <v>0.255</v>
      </c>
      <c r="P7" s="3">
        <v>0.12</v>
      </c>
      <c r="Q7" s="3">
        <v>0.188</v>
      </c>
      <c r="R7" s="3">
        <v>0.125</v>
      </c>
      <c r="S7" s="3">
        <v>0.15593220338983099</v>
      </c>
      <c r="T7" s="3">
        <v>0.13823529411764701</v>
      </c>
      <c r="U7" s="3">
        <v>0.12784090909090901</v>
      </c>
      <c r="V7" s="3">
        <v>0.114</v>
      </c>
      <c r="W7" s="3">
        <v>0.16900000000000001</v>
      </c>
      <c r="X7" s="3">
        <v>0.129</v>
      </c>
    </row>
    <row r="8" spans="1:24" ht="11.25" x14ac:dyDescent="0.2">
      <c r="A8" t="s">
        <v>1</v>
      </c>
      <c r="B8" s="3">
        <v>0.59</v>
      </c>
      <c r="C8" s="3">
        <v>0.51900000000000002</v>
      </c>
      <c r="D8" s="3">
        <v>0.57899999999999996</v>
      </c>
      <c r="E8" s="3">
        <v>0.376</v>
      </c>
      <c r="F8" s="3">
        <v>0.33500000000000002</v>
      </c>
      <c r="G8" s="3">
        <v>0.36</v>
      </c>
      <c r="H8" s="3">
        <v>0.42799999999999999</v>
      </c>
      <c r="I8" s="3">
        <v>0.35099999999999998</v>
      </c>
      <c r="J8" s="3">
        <v>0.27800000000000002</v>
      </c>
      <c r="K8" s="3">
        <v>0.28199999999999997</v>
      </c>
      <c r="L8" s="3">
        <v>0.26600000000000001</v>
      </c>
      <c r="M8" s="3">
        <v>0.30199999999999999</v>
      </c>
      <c r="N8" s="3">
        <v>0.40899999999999997</v>
      </c>
      <c r="O8" s="3">
        <v>0.42299999999999999</v>
      </c>
      <c r="P8" s="3">
        <v>0.32900000000000001</v>
      </c>
      <c r="Q8" s="3">
        <v>0.44</v>
      </c>
      <c r="R8" s="3">
        <v>0.46700000000000003</v>
      </c>
      <c r="S8" s="3">
        <v>0.47376543209876498</v>
      </c>
      <c r="T8" s="3">
        <v>0.438450899031812</v>
      </c>
      <c r="U8" s="3">
        <v>0.29656862745098</v>
      </c>
      <c r="V8" s="3">
        <v>0.26800000000000002</v>
      </c>
      <c r="W8" s="3">
        <v>0.32800000000000001</v>
      </c>
      <c r="X8" s="3">
        <v>0.309</v>
      </c>
    </row>
    <row r="9" spans="1:24" ht="11.25" x14ac:dyDescent="0.2">
      <c r="A9" t="s">
        <v>2</v>
      </c>
      <c r="B9" s="3">
        <v>0.5</v>
      </c>
      <c r="C9" s="3">
        <v>0.67700000000000005</v>
      </c>
      <c r="D9" s="3">
        <v>0.63300000000000001</v>
      </c>
      <c r="E9" s="3">
        <v>0.38</v>
      </c>
      <c r="F9" s="3">
        <v>0.33400000000000002</v>
      </c>
      <c r="G9" s="3">
        <v>0.29299999999999998</v>
      </c>
      <c r="H9" s="3">
        <v>0.34200000000000003</v>
      </c>
      <c r="I9" s="3">
        <v>0.308</v>
      </c>
      <c r="J9" s="3">
        <v>0.24399999999999999</v>
      </c>
      <c r="K9" s="3">
        <v>0.216</v>
      </c>
      <c r="L9" s="3">
        <v>0.191</v>
      </c>
      <c r="M9" s="3">
        <v>0.14899999999999999</v>
      </c>
      <c r="N9" s="3">
        <v>0.23200000000000001</v>
      </c>
      <c r="O9" s="3">
        <v>0.157</v>
      </c>
      <c r="P9" s="3">
        <v>5.8000000000000003E-2</v>
      </c>
      <c r="Q9" s="3">
        <v>4.7E-2</v>
      </c>
      <c r="R9" s="3">
        <v>0.04</v>
      </c>
      <c r="S9" s="3">
        <v>3.0638852672750998E-2</v>
      </c>
      <c r="T9" s="3">
        <v>3.0491599253266999E-2</v>
      </c>
      <c r="U9" s="3">
        <v>3.0267753201397001E-2</v>
      </c>
      <c r="V9" s="3">
        <v>5.2999999999999999E-2</v>
      </c>
      <c r="W9" s="3">
        <v>0.08</v>
      </c>
      <c r="X9" s="3">
        <v>5.0999999999999997E-2</v>
      </c>
    </row>
    <row r="10" spans="1:24" ht="11.25" x14ac:dyDescent="0.2">
      <c r="A10" t="s">
        <v>3</v>
      </c>
      <c r="B10" s="3">
        <v>0.26700000000000002</v>
      </c>
      <c r="C10" s="3">
        <v>0.27600000000000002</v>
      </c>
      <c r="D10" s="3">
        <v>0.24299999999999999</v>
      </c>
      <c r="E10" s="3">
        <v>9.5000000000000001E-2</v>
      </c>
      <c r="F10" s="3">
        <v>0.20300000000000001</v>
      </c>
      <c r="G10" s="3">
        <v>0.215</v>
      </c>
      <c r="H10" s="3">
        <v>0.33</v>
      </c>
      <c r="I10" s="3">
        <v>0.32400000000000001</v>
      </c>
      <c r="J10" s="3">
        <v>0.26</v>
      </c>
      <c r="K10" s="3">
        <v>0.23899999999999999</v>
      </c>
      <c r="L10" s="3">
        <v>0.17899999999999999</v>
      </c>
      <c r="M10" s="3">
        <v>0.184</v>
      </c>
      <c r="N10" s="3">
        <v>0.17399999999999999</v>
      </c>
      <c r="O10" s="3">
        <v>0.22500000000000001</v>
      </c>
      <c r="P10" s="3">
        <v>0.13200000000000001</v>
      </c>
      <c r="Q10" s="3">
        <v>0.159</v>
      </c>
      <c r="R10" s="3">
        <v>0.18099999999999999</v>
      </c>
      <c r="S10" s="3">
        <v>0.18266452648475101</v>
      </c>
      <c r="T10" s="3">
        <v>0.20118518518518499</v>
      </c>
      <c r="U10" s="3">
        <v>0.1345116836429</v>
      </c>
      <c r="V10" s="3">
        <v>0.188</v>
      </c>
      <c r="W10" s="3">
        <v>0.18099999999999999</v>
      </c>
      <c r="X10" s="3">
        <v>0.108</v>
      </c>
    </row>
    <row r="11" spans="1:24" ht="11.25" x14ac:dyDescent="0.2">
      <c r="A11" t="s">
        <v>4</v>
      </c>
      <c r="B11" s="3">
        <v>0.313</v>
      </c>
      <c r="C11" s="3">
        <v>0.36799999999999999</v>
      </c>
      <c r="D11" s="3">
        <v>0.434</v>
      </c>
      <c r="E11" s="3">
        <v>0.224</v>
      </c>
      <c r="F11" s="3">
        <v>0.31</v>
      </c>
      <c r="G11" s="3">
        <v>0.29599999999999999</v>
      </c>
      <c r="H11" s="3">
        <v>0.35099999999999998</v>
      </c>
      <c r="I11" s="3">
        <v>0.378</v>
      </c>
      <c r="J11" s="3">
        <v>0.33100000000000002</v>
      </c>
      <c r="K11" s="3">
        <v>0.27300000000000002</v>
      </c>
      <c r="L11" s="3">
        <v>0.24099999999999999</v>
      </c>
      <c r="M11" s="3">
        <v>0.221</v>
      </c>
      <c r="N11" s="3">
        <v>0.254</v>
      </c>
      <c r="O11" s="3">
        <v>0.28999999999999998</v>
      </c>
      <c r="P11" s="3">
        <v>0.14699999999999999</v>
      </c>
      <c r="Q11" s="3">
        <v>0.16300000000000001</v>
      </c>
      <c r="R11" s="3">
        <v>0.154</v>
      </c>
      <c r="S11" s="3">
        <v>0.16590284142988099</v>
      </c>
      <c r="T11" s="3">
        <v>0.114864864864865</v>
      </c>
      <c r="U11" s="3">
        <v>6.6997518610421802E-2</v>
      </c>
      <c r="V11" s="3">
        <v>0.18</v>
      </c>
      <c r="W11" s="3">
        <v>0.24399999999999999</v>
      </c>
      <c r="X11" s="3">
        <v>0.24399999999999999</v>
      </c>
    </row>
    <row r="12" spans="1:24" ht="11.25" x14ac:dyDescent="0.2">
      <c r="A12" t="s">
        <v>5</v>
      </c>
      <c r="B12" s="3">
        <v>0.50900000000000001</v>
      </c>
      <c r="C12" s="3">
        <v>0.47399999999999998</v>
      </c>
      <c r="D12" s="3">
        <v>0.47499999999999998</v>
      </c>
      <c r="E12" s="3">
        <v>0.27100000000000002</v>
      </c>
      <c r="F12" s="3">
        <v>0.22700000000000001</v>
      </c>
      <c r="G12" s="3">
        <v>0.22700000000000001</v>
      </c>
      <c r="H12" s="3">
        <v>0.24399999999999999</v>
      </c>
      <c r="I12" s="3">
        <v>0.24399999999999999</v>
      </c>
      <c r="J12" s="3">
        <v>0.154</v>
      </c>
      <c r="K12" s="3">
        <v>0.128</v>
      </c>
      <c r="L12" s="3">
        <v>0.11</v>
      </c>
      <c r="M12" s="3">
        <v>0.13700000000000001</v>
      </c>
      <c r="N12" s="3">
        <v>0.16400000000000001</v>
      </c>
      <c r="O12" s="3">
        <v>0.14499999999999999</v>
      </c>
      <c r="P12" s="3">
        <v>2.4E-2</v>
      </c>
      <c r="Q12" s="3">
        <v>3.9E-2</v>
      </c>
      <c r="R12" s="3">
        <v>2.9000000000000001E-2</v>
      </c>
      <c r="S12" s="3">
        <v>2.61665939816834E-2</v>
      </c>
      <c r="T12" s="3">
        <v>3.1666666666666697E-2</v>
      </c>
      <c r="U12" s="3">
        <v>2.70766406608536E-2</v>
      </c>
      <c r="V12" s="3">
        <v>3.1E-2</v>
      </c>
      <c r="W12" s="3">
        <v>3.1E-2</v>
      </c>
      <c r="X12" s="3">
        <v>3.5000000000000003E-2</v>
      </c>
    </row>
    <row r="13" spans="1:24" ht="11.25" x14ac:dyDescent="0.2">
      <c r="A13" t="s">
        <v>6</v>
      </c>
      <c r="B13" s="3">
        <v>0.625</v>
      </c>
      <c r="C13" s="3">
        <v>0.73899999999999999</v>
      </c>
      <c r="D13" s="3">
        <v>0.68799999999999994</v>
      </c>
      <c r="E13" s="3">
        <v>0.496</v>
      </c>
      <c r="F13" s="3">
        <v>0.57299999999999995</v>
      </c>
      <c r="G13" s="3">
        <v>0.55100000000000005</v>
      </c>
      <c r="H13" s="3">
        <v>0.54800000000000004</v>
      </c>
      <c r="I13" s="3">
        <v>0.57399999999999995</v>
      </c>
      <c r="J13" s="3">
        <v>0.47199999999999998</v>
      </c>
      <c r="K13" s="3">
        <v>0.38900000000000001</v>
      </c>
      <c r="L13" s="3">
        <v>0.32800000000000001</v>
      </c>
      <c r="M13" s="3">
        <v>0.34399999999999997</v>
      </c>
      <c r="N13" s="3">
        <v>0.437</v>
      </c>
      <c r="O13" s="3">
        <v>0.317</v>
      </c>
      <c r="P13" s="3">
        <v>0.16500000000000001</v>
      </c>
      <c r="Q13" s="3">
        <v>0.182</v>
      </c>
      <c r="R13" s="3">
        <v>0.17199999999999999</v>
      </c>
      <c r="S13" s="3">
        <v>0.204622051035147</v>
      </c>
      <c r="T13" s="3">
        <v>0.21116614137775799</v>
      </c>
      <c r="U13" s="3">
        <v>0.110274579273694</v>
      </c>
      <c r="V13" s="3">
        <v>0.13900000000000001</v>
      </c>
      <c r="W13" s="3">
        <v>0.20599999999999999</v>
      </c>
      <c r="X13" s="3">
        <v>0.22</v>
      </c>
    </row>
    <row r="14" spans="1:24" ht="11.25" x14ac:dyDescent="0.2">
      <c r="A14" t="s">
        <v>7</v>
      </c>
      <c r="B14" s="3"/>
      <c r="C14" s="3"/>
      <c r="D14" s="3"/>
      <c r="E14" s="3"/>
      <c r="F14" s="3"/>
      <c r="G14" s="3">
        <v>0.219</v>
      </c>
      <c r="H14" s="3">
        <v>0.35099999999999998</v>
      </c>
      <c r="I14" s="3">
        <v>0.36599999999999999</v>
      </c>
      <c r="J14" s="3">
        <v>0.53900000000000003</v>
      </c>
      <c r="K14" s="3">
        <v>0.51900000000000002</v>
      </c>
      <c r="L14" s="3">
        <v>0.47599999999999998</v>
      </c>
      <c r="M14" s="3">
        <v>0.60699999999999998</v>
      </c>
      <c r="N14" s="3">
        <v>0.61299999999999999</v>
      </c>
      <c r="O14" s="3">
        <v>0.52500000000000002</v>
      </c>
      <c r="P14" s="3">
        <v>0.56599999999999995</v>
      </c>
      <c r="Q14" s="3">
        <v>0.59499999999999997</v>
      </c>
      <c r="R14" s="3">
        <v>0.56100000000000005</v>
      </c>
      <c r="S14" s="3">
        <v>0.50406504065040603</v>
      </c>
      <c r="T14" s="3">
        <v>0.41379310344827602</v>
      </c>
      <c r="U14" s="3">
        <v>0.54310344827586199</v>
      </c>
      <c r="V14" s="3">
        <v>0.49299999999999999</v>
      </c>
      <c r="W14" s="3">
        <v>0.433</v>
      </c>
      <c r="X14" s="3">
        <v>0.46</v>
      </c>
    </row>
    <row r="15" spans="1:24" ht="11.25" x14ac:dyDescent="0.2">
      <c r="A15" t="s">
        <v>8</v>
      </c>
      <c r="B15" s="3">
        <v>0.53800000000000003</v>
      </c>
      <c r="C15" s="3">
        <v>0.50700000000000001</v>
      </c>
      <c r="D15" s="3">
        <v>0.51700000000000002</v>
      </c>
      <c r="E15" s="3">
        <v>0.38600000000000001</v>
      </c>
      <c r="F15" s="3">
        <v>0.38700000000000001</v>
      </c>
      <c r="G15" s="3">
        <v>0.29599999999999999</v>
      </c>
      <c r="H15" s="3">
        <v>0.53400000000000003</v>
      </c>
      <c r="I15" s="3">
        <v>0.51400000000000001</v>
      </c>
      <c r="J15" s="3">
        <v>0.48899999999999999</v>
      </c>
      <c r="K15" s="3">
        <v>0.41199999999999998</v>
      </c>
      <c r="L15" s="3">
        <v>0.39700000000000002</v>
      </c>
      <c r="M15" s="3">
        <v>0.36799999999999999</v>
      </c>
      <c r="N15" s="3">
        <v>0.42799999999999999</v>
      </c>
      <c r="O15" s="3">
        <v>0.41799999999999998</v>
      </c>
      <c r="P15" s="3">
        <v>0.25900000000000001</v>
      </c>
      <c r="Q15" s="3">
        <v>0.22500000000000001</v>
      </c>
      <c r="R15" s="3">
        <v>0.17199999999999999</v>
      </c>
      <c r="S15" s="3">
        <v>0.13967611336032401</v>
      </c>
      <c r="T15" s="3">
        <v>0.14363512593601099</v>
      </c>
      <c r="U15" s="3">
        <v>7.8445229681978798E-2</v>
      </c>
      <c r="V15" s="3">
        <v>0.11799999999999999</v>
      </c>
      <c r="W15" s="3">
        <v>0.152</v>
      </c>
      <c r="X15" s="3">
        <v>0.18099999999999999</v>
      </c>
    </row>
    <row r="16" spans="1:24" ht="11.25" x14ac:dyDescent="0.2">
      <c r="A16" t="s">
        <v>9</v>
      </c>
      <c r="B16" s="3">
        <v>0.55800000000000005</v>
      </c>
      <c r="C16" s="3">
        <v>0.60599999999999998</v>
      </c>
      <c r="D16" s="3">
        <v>0.55800000000000005</v>
      </c>
      <c r="E16" s="3">
        <v>0.49</v>
      </c>
      <c r="F16" s="3">
        <v>0.57899999999999996</v>
      </c>
      <c r="G16" s="3">
        <v>0.53600000000000003</v>
      </c>
      <c r="H16" s="3">
        <v>0.67600000000000005</v>
      </c>
      <c r="I16" s="3">
        <v>0.63900000000000001</v>
      </c>
      <c r="J16" s="3">
        <v>0.60799999999999998</v>
      </c>
      <c r="K16" s="3">
        <v>0.51900000000000002</v>
      </c>
      <c r="L16" s="3">
        <v>0.53300000000000003</v>
      </c>
      <c r="M16" s="3">
        <v>0.46300000000000002</v>
      </c>
      <c r="N16" s="3">
        <v>0.55900000000000005</v>
      </c>
      <c r="O16" s="3">
        <v>0.48499999999999999</v>
      </c>
      <c r="P16" s="3">
        <v>0.33800000000000002</v>
      </c>
      <c r="Q16" s="3">
        <v>0.36199999999999999</v>
      </c>
      <c r="R16" s="3">
        <v>0.375</v>
      </c>
      <c r="S16" s="3">
        <v>0.33663366336633699</v>
      </c>
      <c r="T16" s="3">
        <v>0.34749034749034802</v>
      </c>
      <c r="U16" s="3">
        <v>0.35892857142857099</v>
      </c>
      <c r="V16" s="3">
        <v>0.44400000000000001</v>
      </c>
      <c r="W16" s="3">
        <v>0.48199999999999998</v>
      </c>
      <c r="X16" s="3">
        <v>0.46899999999999997</v>
      </c>
    </row>
    <row r="17" spans="1:24" ht="11.25" x14ac:dyDescent="0.2">
      <c r="A17" t="s">
        <v>10</v>
      </c>
      <c r="B17" s="3">
        <v>0.46100000000000002</v>
      </c>
      <c r="C17" s="3">
        <v>0.56399999999999995</v>
      </c>
      <c r="D17" s="3">
        <v>0.46899999999999997</v>
      </c>
      <c r="E17" s="3">
        <v>0.46200000000000002</v>
      </c>
      <c r="F17" s="3">
        <v>0.65</v>
      </c>
      <c r="G17" s="3">
        <v>0.48099999999999998</v>
      </c>
      <c r="H17" s="3">
        <v>0.625</v>
      </c>
      <c r="I17" s="3">
        <v>0.66300000000000003</v>
      </c>
      <c r="J17" s="3">
        <v>0.59699999999999998</v>
      </c>
      <c r="K17" s="3">
        <v>0.57499999999999996</v>
      </c>
      <c r="L17" s="3">
        <v>0.55900000000000005</v>
      </c>
      <c r="M17" s="3">
        <v>0.52100000000000002</v>
      </c>
      <c r="N17" s="3">
        <v>0.57099999999999995</v>
      </c>
      <c r="O17" s="3">
        <v>0.59399999999999997</v>
      </c>
      <c r="P17" s="3">
        <v>0.40500000000000003</v>
      </c>
      <c r="Q17" s="3">
        <v>0.40500000000000003</v>
      </c>
      <c r="R17" s="3">
        <v>0.42499999999999999</v>
      </c>
      <c r="S17" s="3">
        <v>0.37381404174573102</v>
      </c>
      <c r="T17" s="3">
        <v>0.41977611940298498</v>
      </c>
      <c r="U17" s="3">
        <v>0.30993150684931497</v>
      </c>
      <c r="V17" s="3">
        <v>0.30499999999999999</v>
      </c>
      <c r="W17" s="3">
        <v>0.36</v>
      </c>
      <c r="X17" s="3">
        <v>0.39100000000000001</v>
      </c>
    </row>
    <row r="18" spans="1:24" ht="11.25" x14ac:dyDescent="0.2">
      <c r="A18" t="s">
        <v>11</v>
      </c>
      <c r="B18" s="3">
        <v>0.44700000000000001</v>
      </c>
      <c r="C18" s="3">
        <v>0.495</v>
      </c>
      <c r="D18" s="3">
        <v>0.45400000000000001</v>
      </c>
      <c r="E18" s="3">
        <v>0.318</v>
      </c>
      <c r="F18" s="3">
        <v>0.36699999999999999</v>
      </c>
      <c r="G18" s="3">
        <v>0.28599999999999998</v>
      </c>
      <c r="H18" s="3">
        <v>0.42199999999999999</v>
      </c>
      <c r="I18" s="3">
        <v>0.35799999999999998</v>
      </c>
      <c r="J18" s="3">
        <v>0.49</v>
      </c>
      <c r="K18" s="3">
        <v>0.42599999999999999</v>
      </c>
      <c r="L18" s="3">
        <v>0.40500000000000003</v>
      </c>
      <c r="M18" s="3">
        <v>0.42599999999999999</v>
      </c>
      <c r="N18" s="3">
        <v>0.40799999999999997</v>
      </c>
      <c r="O18" s="3">
        <v>0.39800000000000002</v>
      </c>
      <c r="P18" s="3">
        <v>0.28899999999999998</v>
      </c>
      <c r="Q18" s="3">
        <v>0.26800000000000002</v>
      </c>
      <c r="R18" s="3">
        <v>0.27700000000000002</v>
      </c>
      <c r="S18" s="3">
        <v>0.26115485564304503</v>
      </c>
      <c r="T18" s="3">
        <v>0.32117812061711098</v>
      </c>
      <c r="U18" s="3">
        <v>0.24585635359116001</v>
      </c>
      <c r="V18" s="3">
        <v>0.30399999999999999</v>
      </c>
      <c r="W18" s="3">
        <v>0.35699999999999998</v>
      </c>
      <c r="X18" s="3">
        <v>0.28999999999999998</v>
      </c>
    </row>
    <row r="19" spans="1:24" ht="11.25" x14ac:dyDescent="0.2">
      <c r="A19" t="s">
        <v>12</v>
      </c>
      <c r="B19" s="3">
        <v>0.58299999999999996</v>
      </c>
      <c r="C19" s="3">
        <v>0.60299999999999998</v>
      </c>
      <c r="D19" s="3">
        <v>0.61599999999999999</v>
      </c>
      <c r="E19" s="3">
        <v>0.48599999999999999</v>
      </c>
      <c r="F19" s="3">
        <v>0.54800000000000004</v>
      </c>
      <c r="G19" s="3">
        <v>0.503</v>
      </c>
      <c r="H19" s="3">
        <v>0.57399999999999995</v>
      </c>
      <c r="I19" s="3">
        <v>0.60699999999999998</v>
      </c>
      <c r="J19" s="3">
        <v>0.52600000000000002</v>
      </c>
      <c r="K19" s="3">
        <v>0.51100000000000001</v>
      </c>
      <c r="L19" s="3">
        <v>0.50600000000000001</v>
      </c>
      <c r="M19" s="3">
        <v>0.48399999999999999</v>
      </c>
      <c r="N19" s="3">
        <v>0.51600000000000001</v>
      </c>
      <c r="O19" s="3">
        <v>0.502</v>
      </c>
      <c r="P19" s="3">
        <v>0.48099999999999998</v>
      </c>
      <c r="Q19" s="3">
        <v>0.495</v>
      </c>
      <c r="R19" s="3">
        <v>0.58299999999999996</v>
      </c>
      <c r="S19" s="3">
        <v>0.58461538461538498</v>
      </c>
      <c r="T19" s="3">
        <v>0.631221719457014</v>
      </c>
      <c r="U19" s="3">
        <v>0.62287655719139301</v>
      </c>
      <c r="V19" s="3">
        <v>0.6</v>
      </c>
      <c r="W19" s="3">
        <v>0.59799999999999998</v>
      </c>
      <c r="X19" s="3">
        <v>0.48199999999999998</v>
      </c>
    </row>
    <row r="20" spans="1:24" ht="11.25" x14ac:dyDescent="0.2">
      <c r="A20" t="s">
        <v>13</v>
      </c>
      <c r="B20" s="3">
        <v>0.65400000000000003</v>
      </c>
      <c r="C20" s="3">
        <v>0.66700000000000004</v>
      </c>
      <c r="D20" s="3">
        <v>0.73899999999999999</v>
      </c>
      <c r="E20" s="3">
        <v>0.56200000000000006</v>
      </c>
      <c r="F20" s="3">
        <v>0.63400000000000001</v>
      </c>
      <c r="G20" s="3">
        <v>0.50900000000000001</v>
      </c>
      <c r="H20" s="3">
        <v>0.66900000000000004</v>
      </c>
      <c r="I20" s="3">
        <v>0.51200000000000001</v>
      </c>
      <c r="J20" s="3">
        <v>0.68500000000000005</v>
      </c>
      <c r="K20" s="3">
        <v>0.63300000000000001</v>
      </c>
      <c r="L20" s="3">
        <v>0.60399999999999998</v>
      </c>
      <c r="M20" s="3">
        <v>0.58699999999999997</v>
      </c>
      <c r="N20" s="3">
        <v>0.58099999999999996</v>
      </c>
      <c r="O20" s="3">
        <v>0.65400000000000003</v>
      </c>
      <c r="P20" s="3">
        <v>0.498</v>
      </c>
      <c r="Q20" s="3">
        <v>0.59599999999999997</v>
      </c>
      <c r="R20" s="3">
        <v>0.52300000000000002</v>
      </c>
      <c r="S20" s="3">
        <v>0.50200803212851397</v>
      </c>
      <c r="T20" s="3">
        <v>0.45098039215686297</v>
      </c>
      <c r="U20" s="3">
        <v>0.35548686244203997</v>
      </c>
      <c r="V20" s="3">
        <v>0.41399999999999998</v>
      </c>
      <c r="W20" s="3">
        <v>0.55900000000000005</v>
      </c>
      <c r="X20" s="3">
        <v>0.52300000000000002</v>
      </c>
    </row>
    <row r="21" spans="1:24" ht="11.25" x14ac:dyDescent="0.2">
      <c r="A21" t="s">
        <v>14</v>
      </c>
      <c r="B21" s="3">
        <v>0.58199999999999996</v>
      </c>
      <c r="C21" s="3">
        <v>0.53300000000000003</v>
      </c>
      <c r="D21" s="3">
        <v>0.61899999999999999</v>
      </c>
      <c r="E21" s="3">
        <v>0.438</v>
      </c>
      <c r="F21" s="3">
        <v>0.46800000000000003</v>
      </c>
      <c r="G21" s="3">
        <v>0.60799999999999998</v>
      </c>
      <c r="H21" s="3">
        <v>0.73299999999999998</v>
      </c>
      <c r="I21" s="3">
        <v>0.76200000000000001</v>
      </c>
      <c r="J21" s="3">
        <v>0.81399999999999995</v>
      </c>
      <c r="K21" s="3">
        <v>0.77200000000000002</v>
      </c>
      <c r="L21" s="3">
        <v>0.74099999999999999</v>
      </c>
      <c r="M21" s="3">
        <v>0.67900000000000005</v>
      </c>
      <c r="N21" s="3">
        <v>0.73799999999999999</v>
      </c>
      <c r="O21" s="3">
        <v>0.75900000000000001</v>
      </c>
      <c r="P21" s="3">
        <v>0.63100000000000001</v>
      </c>
      <c r="Q21" s="3">
        <v>0.626</v>
      </c>
      <c r="R21" s="3">
        <v>0.60899999999999999</v>
      </c>
      <c r="S21" s="3">
        <v>0.60802469135802495</v>
      </c>
      <c r="T21" s="3">
        <v>0.62241887905604698</v>
      </c>
      <c r="U21" s="3">
        <v>0.49842271293375401</v>
      </c>
      <c r="V21" s="3">
        <v>0.432</v>
      </c>
      <c r="W21" s="3">
        <v>0.63</v>
      </c>
      <c r="X21" s="3">
        <v>0.57299999999999995</v>
      </c>
    </row>
    <row r="22" spans="1:24" ht="11.25" x14ac:dyDescent="0.2">
      <c r="A22" t="s">
        <v>15</v>
      </c>
      <c r="B22" s="3">
        <v>0.66700000000000004</v>
      </c>
      <c r="C22" s="3">
        <v>0.60399999999999998</v>
      </c>
      <c r="D22" s="3">
        <v>0.48399999999999999</v>
      </c>
      <c r="E22" s="3">
        <v>0.44600000000000001</v>
      </c>
      <c r="F22" s="3">
        <v>0.32800000000000001</v>
      </c>
      <c r="G22" s="3">
        <v>0.35299999999999998</v>
      </c>
      <c r="H22" s="3">
        <v>0.48199999999999998</v>
      </c>
      <c r="I22" s="3">
        <v>0.57299999999999995</v>
      </c>
      <c r="J22" s="3">
        <v>0.623</v>
      </c>
      <c r="K22" s="3">
        <v>0.54900000000000004</v>
      </c>
      <c r="L22" s="3">
        <v>0.621</v>
      </c>
      <c r="M22" s="3">
        <v>0.54100000000000004</v>
      </c>
      <c r="N22" s="3">
        <v>0.53200000000000003</v>
      </c>
      <c r="O22" s="3">
        <v>0.63400000000000001</v>
      </c>
      <c r="P22" s="3">
        <v>0.52200000000000002</v>
      </c>
      <c r="Q22" s="3">
        <v>0.59699999999999998</v>
      </c>
      <c r="R22" s="3">
        <v>0.56899999999999995</v>
      </c>
      <c r="S22" s="3">
        <v>0.53703703703703698</v>
      </c>
      <c r="T22" s="3">
        <v>0.442857142857143</v>
      </c>
      <c r="U22" s="3">
        <v>0.35403726708074501</v>
      </c>
      <c r="V22" s="3">
        <v>0.41799999999999998</v>
      </c>
      <c r="W22" s="3">
        <v>0.46600000000000003</v>
      </c>
      <c r="X22" s="3">
        <v>0.45900000000000002</v>
      </c>
    </row>
    <row r="23" spans="1:24" ht="11.25" x14ac:dyDescent="0.2">
      <c r="A23" t="s">
        <v>16</v>
      </c>
      <c r="B23" s="3">
        <v>0.443</v>
      </c>
      <c r="C23" s="3">
        <v>0.45600000000000002</v>
      </c>
      <c r="D23" s="3">
        <v>0.44</v>
      </c>
      <c r="E23" s="3">
        <v>0.20799999999999999</v>
      </c>
      <c r="F23" s="3">
        <v>0.187</v>
      </c>
      <c r="G23" s="3">
        <v>0.19400000000000001</v>
      </c>
      <c r="H23" s="3">
        <v>0.311</v>
      </c>
      <c r="I23" s="3">
        <v>0.27800000000000002</v>
      </c>
      <c r="J23" s="3">
        <v>0.21299999999999999</v>
      </c>
      <c r="K23" s="3">
        <v>0.24099999999999999</v>
      </c>
      <c r="L23" s="3">
        <v>0.23400000000000001</v>
      </c>
      <c r="M23" s="3">
        <v>0.23400000000000001</v>
      </c>
      <c r="N23" s="3">
        <v>0.29599999999999999</v>
      </c>
      <c r="O23" s="3">
        <v>0.32</v>
      </c>
      <c r="P23" s="3">
        <v>0.249</v>
      </c>
      <c r="Q23" s="3">
        <v>0.28100000000000003</v>
      </c>
      <c r="R23" s="3">
        <v>0.309</v>
      </c>
      <c r="S23" s="3">
        <v>0.29971857410881803</v>
      </c>
      <c r="T23" s="3">
        <v>0.29570552147239298</v>
      </c>
      <c r="U23" s="3">
        <v>0.164948453608247</v>
      </c>
      <c r="V23" s="3">
        <v>0.157</v>
      </c>
      <c r="W23" s="3">
        <v>0.18</v>
      </c>
      <c r="X23" s="3">
        <v>0.13200000000000001</v>
      </c>
    </row>
    <row r="24" spans="1:24" ht="11.25" x14ac:dyDescent="0.2">
      <c r="A24" t="s">
        <v>17</v>
      </c>
      <c r="B24" s="3">
        <v>0.67</v>
      </c>
      <c r="C24" s="3">
        <v>0.626</v>
      </c>
      <c r="D24" s="3">
        <v>0.48299999999999998</v>
      </c>
      <c r="E24" s="3">
        <v>0.44700000000000001</v>
      </c>
      <c r="F24" s="3">
        <v>0.52300000000000002</v>
      </c>
      <c r="G24" s="3">
        <v>0.52100000000000002</v>
      </c>
      <c r="H24" s="3">
        <v>0.54400000000000004</v>
      </c>
      <c r="I24" s="3">
        <v>0.59799999999999998</v>
      </c>
      <c r="J24" s="3">
        <v>0.55700000000000005</v>
      </c>
      <c r="K24" s="3">
        <v>0.495</v>
      </c>
      <c r="L24" s="3">
        <v>0.54</v>
      </c>
      <c r="M24" s="3">
        <v>0.52700000000000002</v>
      </c>
      <c r="N24" s="3">
        <v>0.53800000000000003</v>
      </c>
      <c r="O24" s="3">
        <v>0.53</v>
      </c>
      <c r="P24" s="3">
        <v>0.55800000000000005</v>
      </c>
      <c r="Q24" s="3">
        <v>0.55000000000000004</v>
      </c>
      <c r="R24" s="3">
        <v>0.61399999999999999</v>
      </c>
      <c r="S24" s="3">
        <v>0.60159362549800799</v>
      </c>
      <c r="T24" s="3">
        <v>0.6484375</v>
      </c>
      <c r="U24" s="3">
        <v>0.54990583804143101</v>
      </c>
      <c r="V24" s="3">
        <v>0.55600000000000005</v>
      </c>
      <c r="W24" s="3">
        <v>0.623</v>
      </c>
      <c r="X24" s="3">
        <v>0.59099999999999997</v>
      </c>
    </row>
    <row r="25" spans="1:24" ht="11.25" x14ac:dyDescent="0.2">
      <c r="A25" t="s">
        <v>18</v>
      </c>
      <c r="B25" s="3">
        <v>0.49199999999999999</v>
      </c>
      <c r="C25" s="3">
        <v>0.497</v>
      </c>
      <c r="D25" s="3">
        <v>0.505</v>
      </c>
      <c r="E25" s="3">
        <v>0.3</v>
      </c>
      <c r="F25" s="3">
        <v>0.45500000000000002</v>
      </c>
      <c r="G25" s="3">
        <v>0.51100000000000001</v>
      </c>
      <c r="H25" s="3">
        <v>0.42299999999999999</v>
      </c>
      <c r="I25" s="3">
        <v>0.48199999999999998</v>
      </c>
      <c r="J25" s="3">
        <v>0.436</v>
      </c>
      <c r="K25" s="3">
        <v>0.40500000000000003</v>
      </c>
      <c r="L25" s="3">
        <v>0.34100000000000003</v>
      </c>
      <c r="M25" s="3">
        <v>0.42499999999999999</v>
      </c>
      <c r="N25" s="3">
        <v>0.46400000000000002</v>
      </c>
      <c r="O25" s="3">
        <v>0.438</v>
      </c>
      <c r="P25" s="3">
        <v>0.42899999999999999</v>
      </c>
      <c r="Q25" s="3">
        <v>0.38500000000000001</v>
      </c>
      <c r="R25" s="3">
        <v>0.33300000000000002</v>
      </c>
      <c r="S25" s="3">
        <v>0.341880341880342</v>
      </c>
      <c r="T25" s="3">
        <v>0.38800489596083199</v>
      </c>
      <c r="U25" s="3">
        <v>0.30555555555555602</v>
      </c>
      <c r="V25" s="3">
        <v>0.247</v>
      </c>
      <c r="W25" s="3">
        <v>0.313</v>
      </c>
      <c r="X25" s="3">
        <v>0.29599999999999999</v>
      </c>
    </row>
    <row r="26" spans="1:24" ht="11.25" x14ac:dyDescent="0.2">
      <c r="A26" t="s">
        <v>19</v>
      </c>
      <c r="B26" s="3">
        <v>0.47</v>
      </c>
      <c r="C26" s="3">
        <v>0.56100000000000005</v>
      </c>
      <c r="D26" s="3">
        <v>0.622</v>
      </c>
      <c r="E26" s="3">
        <v>0.376</v>
      </c>
      <c r="F26" s="3">
        <v>0.372</v>
      </c>
      <c r="G26" s="3">
        <v>0.38600000000000001</v>
      </c>
      <c r="H26" s="3">
        <v>0.42899999999999999</v>
      </c>
      <c r="I26" s="3">
        <v>0.45900000000000002</v>
      </c>
      <c r="J26" s="3">
        <v>0.33700000000000002</v>
      </c>
      <c r="K26" s="3">
        <v>0.36499999999999999</v>
      </c>
      <c r="L26" s="3">
        <v>0.216</v>
      </c>
      <c r="M26" s="3">
        <v>0.24</v>
      </c>
      <c r="N26" s="3">
        <v>0.27200000000000002</v>
      </c>
      <c r="O26" s="3">
        <v>0.31900000000000001</v>
      </c>
      <c r="P26" s="3">
        <v>0.10299999999999999</v>
      </c>
      <c r="Q26" s="3">
        <v>0.127</v>
      </c>
      <c r="R26" s="3">
        <v>0.11</v>
      </c>
      <c r="S26" s="3">
        <v>0.129</v>
      </c>
      <c r="T26" s="3">
        <v>7.2999999999999995E-2</v>
      </c>
      <c r="U26" s="3">
        <v>0.109</v>
      </c>
      <c r="V26" s="3">
        <v>0.11899999999999999</v>
      </c>
      <c r="W26" s="3">
        <v>0.121</v>
      </c>
      <c r="X26" s="3">
        <v>0.121</v>
      </c>
    </row>
    <row r="27" spans="1:24" ht="11.25" x14ac:dyDescent="0.2">
      <c r="A27" t="s">
        <v>20</v>
      </c>
      <c r="B27" s="3">
        <v>0.38100000000000001</v>
      </c>
      <c r="C27" s="3">
        <v>0.32300000000000001</v>
      </c>
      <c r="D27" s="3">
        <v>0.26200000000000001</v>
      </c>
      <c r="E27" s="3">
        <v>0.151</v>
      </c>
      <c r="F27" s="3">
        <v>0.192</v>
      </c>
      <c r="G27" s="3">
        <v>0.155</v>
      </c>
      <c r="H27" s="3">
        <v>0.20499999999999999</v>
      </c>
      <c r="I27" s="3">
        <v>0.27</v>
      </c>
      <c r="J27" s="3">
        <v>0.159</v>
      </c>
      <c r="K27" s="3">
        <v>0.114</v>
      </c>
      <c r="L27" s="3">
        <v>0.11899999999999999</v>
      </c>
      <c r="M27" s="3">
        <v>0.16600000000000001</v>
      </c>
      <c r="N27" s="3">
        <v>0.17599999999999999</v>
      </c>
      <c r="O27" s="3">
        <v>0.18099999999999999</v>
      </c>
      <c r="P27" s="3">
        <v>0.14899999999999999</v>
      </c>
      <c r="Q27" s="3">
        <v>0.14000000000000001</v>
      </c>
      <c r="R27" s="3">
        <v>0.14000000000000001</v>
      </c>
      <c r="S27" s="3">
        <v>0.18532818532818501</v>
      </c>
      <c r="T27" s="3">
        <v>0.13483146067415699</v>
      </c>
      <c r="U27" s="3">
        <v>8.6821705426356602E-2</v>
      </c>
      <c r="V27" s="3">
        <v>0.127</v>
      </c>
      <c r="W27" s="3">
        <v>0.185</v>
      </c>
      <c r="X27" s="3">
        <v>0.21</v>
      </c>
    </row>
    <row r="28" spans="1:24" ht="11.25" x14ac:dyDescent="0.2">
      <c r="A28" t="s">
        <v>21</v>
      </c>
      <c r="B28" s="3">
        <v>0.3256</v>
      </c>
      <c r="C28" s="3">
        <v>0.53210000000000002</v>
      </c>
      <c r="D28" s="3">
        <v>0.50790000000000002</v>
      </c>
      <c r="E28" s="3">
        <v>0.34489999999999998</v>
      </c>
      <c r="F28" s="3">
        <v>0.32500000000000001</v>
      </c>
      <c r="G28" s="3">
        <v>0.2868</v>
      </c>
      <c r="H28" s="3">
        <v>0.3921</v>
      </c>
      <c r="I28" s="3">
        <v>0.41959999999999997</v>
      </c>
      <c r="J28" s="3">
        <v>0.38250000000000001</v>
      </c>
      <c r="K28" s="3">
        <v>0.29189999999999999</v>
      </c>
      <c r="L28" s="3">
        <v>0.2132</v>
      </c>
      <c r="M28" s="3">
        <v>0.18329999999999999</v>
      </c>
      <c r="N28" s="3">
        <v>0.2346</v>
      </c>
      <c r="O28" s="3">
        <v>0.2213</v>
      </c>
      <c r="P28" s="3">
        <v>5.9970000000000002E-2</v>
      </c>
      <c r="Q28" s="3">
        <v>0.1038</v>
      </c>
      <c r="R28" s="3">
        <v>9.2649999999999996E-2</v>
      </c>
      <c r="S28" s="3">
        <v>7.5845410628019305E-2</v>
      </c>
      <c r="T28" s="3">
        <v>8.1670362158167004E-2</v>
      </c>
      <c r="U28" s="3">
        <v>5.49939344925192E-2</v>
      </c>
      <c r="V28" s="3">
        <v>7.3999999999999996E-2</v>
      </c>
      <c r="W28" s="3">
        <v>0.1</v>
      </c>
      <c r="X28" s="3">
        <v>0.109</v>
      </c>
    </row>
    <row r="29" spans="1:24" ht="11.25" x14ac:dyDescent="0.2">
      <c r="A29" t="s">
        <v>22</v>
      </c>
      <c r="B29" s="3">
        <v>0.28499999999999998</v>
      </c>
      <c r="C29" s="3">
        <v>0.308</v>
      </c>
      <c r="D29" s="3">
        <v>0.314</v>
      </c>
      <c r="E29" s="3">
        <v>0.23599999999999999</v>
      </c>
      <c r="F29" s="3">
        <v>0.222</v>
      </c>
      <c r="G29" s="3">
        <v>0.191</v>
      </c>
      <c r="H29" s="3">
        <v>0.32500000000000001</v>
      </c>
      <c r="I29" s="3">
        <v>0.27200000000000002</v>
      </c>
      <c r="J29" s="3">
        <v>0.31</v>
      </c>
      <c r="K29" s="3">
        <v>0.17299999999999999</v>
      </c>
      <c r="L29" s="3">
        <v>0.104</v>
      </c>
      <c r="M29" s="3">
        <v>0.154</v>
      </c>
      <c r="N29" s="3">
        <v>0.13900000000000001</v>
      </c>
      <c r="O29" s="3">
        <v>0.155</v>
      </c>
      <c r="P29" s="3">
        <v>2.5000000000000001E-2</v>
      </c>
      <c r="Q29" s="3">
        <v>4.3999999999999997E-2</v>
      </c>
      <c r="R29" s="3">
        <v>5.8000000000000003E-2</v>
      </c>
      <c r="S29" s="3">
        <v>4.4520547945205498E-2</v>
      </c>
      <c r="T29" s="3">
        <v>3.5964035964036002E-2</v>
      </c>
      <c r="U29" s="3">
        <v>3.10378273520854E-2</v>
      </c>
      <c r="V29" s="3">
        <v>5.3999999999999999E-2</v>
      </c>
      <c r="W29" s="3">
        <v>9.9000000000000005E-2</v>
      </c>
      <c r="X29" s="3">
        <v>8.7999999999999995E-2</v>
      </c>
    </row>
    <row r="30" spans="1:24" ht="11.25" x14ac:dyDescent="0.2">
      <c r="A30" t="s">
        <v>23</v>
      </c>
      <c r="B30" s="3">
        <v>0.36199999999999999</v>
      </c>
      <c r="C30" s="3">
        <v>0.32</v>
      </c>
      <c r="D30" s="3">
        <v>0.33300000000000002</v>
      </c>
      <c r="E30" s="3">
        <v>0.20200000000000001</v>
      </c>
      <c r="F30" s="3">
        <v>0.307</v>
      </c>
      <c r="G30" s="3">
        <v>0.313</v>
      </c>
      <c r="H30" s="3">
        <v>0.36</v>
      </c>
      <c r="I30" s="3">
        <v>0.32700000000000001</v>
      </c>
      <c r="J30" s="3">
        <v>0.30599999999999999</v>
      </c>
      <c r="K30" s="3">
        <v>0.26500000000000001</v>
      </c>
      <c r="L30" s="3">
        <v>0.22700000000000001</v>
      </c>
      <c r="M30" s="3">
        <v>0.27600000000000002</v>
      </c>
      <c r="N30" s="3">
        <v>0.32600000000000001</v>
      </c>
      <c r="O30" s="3">
        <v>0.33900000000000002</v>
      </c>
      <c r="P30" s="3">
        <v>0.254</v>
      </c>
      <c r="Q30" s="3">
        <v>0.248</v>
      </c>
      <c r="R30" s="3">
        <v>0.308</v>
      </c>
      <c r="S30" s="3">
        <v>0.39705882352941202</v>
      </c>
      <c r="T30" s="3">
        <v>0.462081128747795</v>
      </c>
      <c r="U30" s="3">
        <v>0.37372013651877101</v>
      </c>
      <c r="V30" s="3">
        <v>0.40200000000000002</v>
      </c>
      <c r="W30" s="3">
        <v>0.44</v>
      </c>
      <c r="X30" s="3">
        <v>0.40300000000000002</v>
      </c>
    </row>
    <row r="31" spans="1:24" ht="11.25" x14ac:dyDescent="0.2">
      <c r="A31" t="s">
        <v>24</v>
      </c>
      <c r="B31" s="3">
        <v>0.28799999999999998</v>
      </c>
      <c r="C31" s="3">
        <v>0.33400000000000002</v>
      </c>
      <c r="D31" s="3">
        <v>0.30199999999999999</v>
      </c>
      <c r="E31" s="3">
        <v>0.23699999999999999</v>
      </c>
      <c r="F31" s="3">
        <v>0.38200000000000001</v>
      </c>
      <c r="G31" s="3">
        <v>0.29499999999999998</v>
      </c>
      <c r="H31" s="3">
        <v>0.34699999999999998</v>
      </c>
      <c r="I31" s="3">
        <v>0.38700000000000001</v>
      </c>
      <c r="J31" s="3">
        <v>0.36</v>
      </c>
      <c r="K31" s="3">
        <v>0.25600000000000001</v>
      </c>
      <c r="L31" s="3">
        <v>0.26</v>
      </c>
      <c r="M31" s="3">
        <v>0.245</v>
      </c>
      <c r="N31" s="3">
        <v>0.27</v>
      </c>
      <c r="O31" s="3">
        <v>0.26</v>
      </c>
      <c r="P31" s="3">
        <v>0.158</v>
      </c>
      <c r="Q31" s="3">
        <v>0.155</v>
      </c>
      <c r="R31" s="3">
        <v>0.14399999999999999</v>
      </c>
      <c r="S31" s="3">
        <v>0.161321671525753</v>
      </c>
      <c r="T31" s="3">
        <v>0.17282889079965599</v>
      </c>
      <c r="U31" s="3">
        <v>9.9563318777292603E-2</v>
      </c>
      <c r="V31" s="3">
        <v>0.126</v>
      </c>
      <c r="W31" s="3">
        <v>0.19800000000000001</v>
      </c>
      <c r="X31" s="3">
        <v>0.21</v>
      </c>
    </row>
    <row r="32" spans="1:24" ht="11.25" x14ac:dyDescent="0.2">
      <c r="A32" t="s">
        <v>25</v>
      </c>
      <c r="B32" s="3">
        <v>0.3</v>
      </c>
      <c r="C32" s="3">
        <v>0.26700000000000002</v>
      </c>
      <c r="D32" s="3">
        <v>0.27100000000000002</v>
      </c>
      <c r="E32" s="3">
        <v>0.17299999999999999</v>
      </c>
      <c r="F32" s="3">
        <v>0.28299999999999997</v>
      </c>
      <c r="G32" s="3">
        <v>0.26800000000000002</v>
      </c>
      <c r="H32" s="3">
        <v>0.50900000000000001</v>
      </c>
      <c r="I32" s="3">
        <v>0.38500000000000001</v>
      </c>
      <c r="J32" s="3">
        <v>0.441</v>
      </c>
      <c r="K32" s="3">
        <v>0.35</v>
      </c>
      <c r="L32" s="3">
        <v>0.43</v>
      </c>
      <c r="M32" s="3">
        <v>0.32500000000000001</v>
      </c>
      <c r="N32" s="3">
        <v>0.439</v>
      </c>
      <c r="O32" s="3">
        <v>0.52600000000000002</v>
      </c>
      <c r="P32" s="3">
        <v>0.42199999999999999</v>
      </c>
      <c r="Q32" s="3">
        <v>0.47499999999999998</v>
      </c>
      <c r="R32" s="3">
        <v>0.46600000000000003</v>
      </c>
      <c r="S32" s="3">
        <v>0.51768488745980701</v>
      </c>
      <c r="T32" s="3">
        <v>0.53581661891117505</v>
      </c>
      <c r="U32" s="3">
        <v>0.45454545454545497</v>
      </c>
      <c r="V32" s="3">
        <v>0.52500000000000002</v>
      </c>
      <c r="W32" s="3">
        <v>0.61899999999999999</v>
      </c>
      <c r="X32" s="3">
        <v>0.58799999999999997</v>
      </c>
    </row>
    <row r="33" spans="1:24" ht="11.25" x14ac:dyDescent="0.2">
      <c r="A33" t="s">
        <v>26</v>
      </c>
      <c r="B33" s="3">
        <v>0.219</v>
      </c>
      <c r="C33" s="3">
        <v>0.24</v>
      </c>
      <c r="D33" s="3">
        <v>0.20599999999999999</v>
      </c>
      <c r="E33" s="3">
        <v>8.6999999999999994E-2</v>
      </c>
      <c r="F33" s="3">
        <v>4.8000000000000001E-2</v>
      </c>
      <c r="G33" s="3">
        <v>2.7E-2</v>
      </c>
      <c r="H33" s="3">
        <v>5.8999999999999997E-2</v>
      </c>
      <c r="I33" s="3">
        <v>5.8999999999999997E-2</v>
      </c>
      <c r="J33" s="3">
        <v>3.4000000000000002E-2</v>
      </c>
      <c r="K33" s="3">
        <v>8.5000000000000006E-2</v>
      </c>
      <c r="L33" s="3">
        <v>5.0999999999999997E-2</v>
      </c>
      <c r="M33" s="3">
        <v>3.9E-2</v>
      </c>
      <c r="N33" s="3">
        <v>5.8000000000000003E-2</v>
      </c>
      <c r="O33" s="3">
        <v>2.1999999999999999E-2</v>
      </c>
      <c r="P33" s="3">
        <v>5.0000000000000001E-3</v>
      </c>
      <c r="Q33" s="3">
        <v>1.7000000000000001E-2</v>
      </c>
      <c r="R33" s="3">
        <v>1.9E-2</v>
      </c>
      <c r="S33" s="3">
        <v>2.8000000000000001E-2</v>
      </c>
      <c r="T33" s="3">
        <v>3.0000000000000001E-3</v>
      </c>
      <c r="U33" s="3">
        <v>0.01</v>
      </c>
      <c r="V33" s="3">
        <v>3.0000000000000001E-3</v>
      </c>
      <c r="W33" s="3">
        <v>1.4999999999999999E-2</v>
      </c>
      <c r="X33" s="3">
        <v>6.0000000000000001E-3</v>
      </c>
    </row>
    <row r="34" spans="1:24" ht="11.25" x14ac:dyDescent="0.2">
      <c r="A34" t="s">
        <v>27</v>
      </c>
      <c r="B34" s="3">
        <v>0.42899999999999999</v>
      </c>
      <c r="C34" s="3">
        <v>0.435</v>
      </c>
      <c r="D34" s="3">
        <v>0.34899999999999998</v>
      </c>
      <c r="E34" s="3">
        <v>0.22900000000000001</v>
      </c>
      <c r="F34" s="3">
        <v>0.221</v>
      </c>
      <c r="G34" s="3">
        <v>0.16500000000000001</v>
      </c>
      <c r="H34" s="3">
        <v>0.24099999999999999</v>
      </c>
      <c r="I34" s="3">
        <v>0.38300000000000001</v>
      </c>
      <c r="J34" s="3">
        <v>0.33500000000000002</v>
      </c>
      <c r="K34" s="3">
        <v>0.216</v>
      </c>
      <c r="L34" s="3">
        <v>0.224</v>
      </c>
      <c r="M34" s="3">
        <v>0.23100000000000001</v>
      </c>
      <c r="N34" s="3">
        <v>0.27400000000000002</v>
      </c>
      <c r="O34" s="3">
        <v>0.128</v>
      </c>
      <c r="P34" s="3">
        <v>6.5000000000000002E-2</v>
      </c>
      <c r="Q34" s="3">
        <v>9.4E-2</v>
      </c>
      <c r="R34" s="3">
        <v>0.10199999999999999</v>
      </c>
      <c r="S34" s="3">
        <v>6.5000000000000002E-2</v>
      </c>
      <c r="T34" s="3">
        <v>0.109</v>
      </c>
      <c r="U34" s="3">
        <v>4.3999999999999997E-2</v>
      </c>
      <c r="V34" s="3">
        <v>0.10100000000000001</v>
      </c>
      <c r="W34" s="3">
        <v>0.14199999999999999</v>
      </c>
      <c r="X34" s="3">
        <v>0.124</v>
      </c>
    </row>
    <row r="35" spans="1:24" ht="11.25" x14ac:dyDescent="0.2">
      <c r="A35" t="s">
        <v>28</v>
      </c>
      <c r="B35" s="3">
        <v>0.5</v>
      </c>
      <c r="C35" s="3">
        <v>0.52800000000000002</v>
      </c>
      <c r="D35" s="3">
        <v>0.45400000000000001</v>
      </c>
      <c r="E35" s="3">
        <v>0.32500000000000001</v>
      </c>
      <c r="F35" s="3">
        <v>0.20399999999999999</v>
      </c>
      <c r="G35" s="3">
        <v>0.156</v>
      </c>
      <c r="H35" s="3">
        <v>0.33700000000000002</v>
      </c>
      <c r="I35" s="3">
        <v>0.29899999999999999</v>
      </c>
      <c r="J35" s="3">
        <v>0.20899999999999999</v>
      </c>
      <c r="K35" s="3">
        <v>0.13400000000000001</v>
      </c>
      <c r="L35" s="3">
        <v>0.122</v>
      </c>
      <c r="M35" s="3">
        <v>0.14899999999999999</v>
      </c>
      <c r="N35" s="3">
        <v>0.159</v>
      </c>
      <c r="O35" s="3">
        <v>0.16600000000000001</v>
      </c>
      <c r="P35" s="3">
        <v>3.1E-2</v>
      </c>
      <c r="Q35" s="3">
        <v>2.8000000000000001E-2</v>
      </c>
      <c r="R35" s="3">
        <v>2.1999999999999999E-2</v>
      </c>
      <c r="S35" s="3">
        <v>0.02</v>
      </c>
      <c r="T35" s="3">
        <v>0.04</v>
      </c>
      <c r="U35" s="3">
        <v>3.7999999999999999E-2</v>
      </c>
      <c r="V35" s="3">
        <v>5.3999999999999999E-2</v>
      </c>
      <c r="W35" s="3">
        <v>7.0999999999999994E-2</v>
      </c>
      <c r="X35" s="3">
        <v>4.9000000000000002E-2</v>
      </c>
    </row>
    <row r="36" spans="1:24" ht="11.25" x14ac:dyDescent="0.2">
      <c r="A36" t="s">
        <v>29</v>
      </c>
      <c r="B36" s="3">
        <v>0.81299999999999994</v>
      </c>
      <c r="C36" s="3">
        <v>0.78800000000000003</v>
      </c>
      <c r="D36" s="3">
        <v>0.755</v>
      </c>
      <c r="E36" s="3">
        <v>0.60399999999999998</v>
      </c>
      <c r="F36" s="3">
        <v>0.73599999999999999</v>
      </c>
      <c r="G36" s="3">
        <v>0.56000000000000005</v>
      </c>
      <c r="H36" s="3">
        <v>0.72</v>
      </c>
      <c r="I36" s="3">
        <v>0.72199999999999998</v>
      </c>
      <c r="J36" s="3">
        <v>0.60499999999999998</v>
      </c>
      <c r="K36" s="3">
        <v>0.65800000000000003</v>
      </c>
      <c r="L36" s="3">
        <v>0.58299999999999996</v>
      </c>
      <c r="M36" s="3">
        <v>0.56299999999999994</v>
      </c>
      <c r="N36" s="3">
        <v>0.67100000000000004</v>
      </c>
      <c r="O36" s="3">
        <v>0.624</v>
      </c>
      <c r="P36" s="3">
        <v>0.53400000000000003</v>
      </c>
      <c r="Q36" s="3">
        <v>0.71699999999999997</v>
      </c>
      <c r="R36" s="3">
        <v>0.61599999999999999</v>
      </c>
      <c r="S36" s="3">
        <v>0.62275449101796398</v>
      </c>
      <c r="T36" s="3">
        <v>0.61481481481481504</v>
      </c>
      <c r="U36" s="3">
        <v>0.44666666666666699</v>
      </c>
      <c r="V36" s="3">
        <v>0.50600000000000001</v>
      </c>
      <c r="W36" s="3">
        <v>0.53400000000000003</v>
      </c>
      <c r="X36" s="3">
        <v>0.58799999999999997</v>
      </c>
    </row>
    <row r="37" spans="1:24" ht="11.25" x14ac:dyDescent="0.2">
      <c r="A37" t="s">
        <v>30</v>
      </c>
      <c r="B37" s="3">
        <v>0.41499999999999998</v>
      </c>
      <c r="C37" s="3">
        <v>0.41399999999999998</v>
      </c>
      <c r="D37" s="3">
        <v>0.436</v>
      </c>
      <c r="E37" s="3">
        <v>0.249</v>
      </c>
      <c r="F37" s="3">
        <v>0.31480000000000002</v>
      </c>
      <c r="G37" s="3">
        <v>0.27700000000000002</v>
      </c>
      <c r="H37" s="3">
        <v>0.33900000000000002</v>
      </c>
      <c r="I37" s="3">
        <v>0.38800000000000001</v>
      </c>
      <c r="J37" s="3">
        <v>0.28699999999999998</v>
      </c>
      <c r="K37" s="3">
        <v>0.187</v>
      </c>
      <c r="L37" s="3">
        <v>0.14499999999999999</v>
      </c>
      <c r="M37" s="3">
        <v>0.16</v>
      </c>
      <c r="N37" s="3">
        <v>0.16500000000000001</v>
      </c>
      <c r="O37" s="3">
        <v>9.2999999999999999E-2</v>
      </c>
      <c r="P37" s="3">
        <v>1.7999999999999999E-2</v>
      </c>
      <c r="Q37" s="3">
        <v>2.7E-2</v>
      </c>
      <c r="R37" s="3">
        <v>2.5999999999999999E-2</v>
      </c>
      <c r="S37" s="3">
        <v>2.3789158558751199E-2</v>
      </c>
      <c r="T37" s="3">
        <v>1.2751100541415801E-2</v>
      </c>
      <c r="U37" s="3">
        <v>2.10402018141807E-2</v>
      </c>
      <c r="V37" s="3">
        <v>3.3000000000000002E-2</v>
      </c>
      <c r="W37" s="3">
        <v>4.1000000000000002E-2</v>
      </c>
      <c r="X37" s="3">
        <v>3.5000000000000003E-2</v>
      </c>
    </row>
    <row r="38" spans="1:24" ht="11.25" x14ac:dyDescent="0.2">
      <c r="A38" t="s">
        <v>31</v>
      </c>
      <c r="B38" s="3">
        <v>0.68300000000000005</v>
      </c>
      <c r="C38" s="3">
        <v>0.64900000000000002</v>
      </c>
      <c r="D38" s="3">
        <v>0.61799999999999999</v>
      </c>
      <c r="E38" s="3">
        <v>0.54700000000000004</v>
      </c>
      <c r="F38" s="3">
        <v>0.64700000000000002</v>
      </c>
      <c r="G38" s="3">
        <v>0.60199999999999998</v>
      </c>
      <c r="H38" s="3">
        <v>0.72499999999999998</v>
      </c>
      <c r="I38" s="3">
        <v>0.66800000000000004</v>
      </c>
      <c r="J38" s="3">
        <v>0.62</v>
      </c>
      <c r="K38" s="3">
        <v>0.59599999999999997</v>
      </c>
      <c r="L38" s="3">
        <v>0.56299999999999994</v>
      </c>
      <c r="M38" s="3">
        <v>0.56299999999999994</v>
      </c>
      <c r="N38" s="3">
        <v>0.64500000000000002</v>
      </c>
      <c r="O38" s="3">
        <v>0.58699999999999997</v>
      </c>
      <c r="P38" s="3">
        <v>0.56299999999999994</v>
      </c>
      <c r="Q38" s="3">
        <v>0.55000000000000004</v>
      </c>
      <c r="R38" s="3">
        <v>0.52100000000000002</v>
      </c>
      <c r="S38" s="3">
        <v>0.54861944777911198</v>
      </c>
      <c r="T38" s="3">
        <v>0.50563380281690096</v>
      </c>
      <c r="U38" s="3">
        <v>0.41780821917808197</v>
      </c>
      <c r="V38" s="3">
        <v>0.42199999999999999</v>
      </c>
      <c r="W38" s="3">
        <v>0.53400000000000003</v>
      </c>
      <c r="X38" s="3">
        <v>0.49199999999999999</v>
      </c>
    </row>
    <row r="39" spans="1:24" ht="11.25" x14ac:dyDescent="0.2">
      <c r="A39" t="s">
        <v>32</v>
      </c>
      <c r="B39" s="3">
        <v>0.60499999999999998</v>
      </c>
      <c r="C39" s="3">
        <v>0.623</v>
      </c>
      <c r="D39" s="3">
        <v>0.57399999999999995</v>
      </c>
      <c r="E39" s="3">
        <v>0.40799999999999997</v>
      </c>
      <c r="F39" s="3">
        <v>0.45700000000000002</v>
      </c>
      <c r="G39" s="3">
        <v>0.40600000000000003</v>
      </c>
      <c r="H39" s="3">
        <v>0.35699999999999998</v>
      </c>
      <c r="I39" s="3">
        <v>0.53</v>
      </c>
      <c r="J39" s="3">
        <v>0.51200000000000001</v>
      </c>
      <c r="K39" s="3">
        <v>0.45800000000000002</v>
      </c>
      <c r="L39" s="3">
        <v>0.442</v>
      </c>
      <c r="M39" s="3">
        <v>0.35899999999999999</v>
      </c>
      <c r="N39" s="3">
        <v>0.47</v>
      </c>
      <c r="O39" s="3">
        <v>0.47599999999999998</v>
      </c>
      <c r="P39" s="3">
        <v>0.438</v>
      </c>
      <c r="Q39" s="3">
        <v>0.38700000000000001</v>
      </c>
      <c r="R39" s="3">
        <v>0.42299999999999999</v>
      </c>
      <c r="S39" s="3">
        <v>0.462025316455696</v>
      </c>
      <c r="T39" s="3">
        <v>0.32461873638344202</v>
      </c>
      <c r="U39" s="3">
        <v>0.25213675213675202</v>
      </c>
      <c r="V39" s="3">
        <v>0.44500000000000001</v>
      </c>
      <c r="W39" s="3">
        <v>0.52800000000000002</v>
      </c>
      <c r="X39" s="3">
        <v>0.51900000000000002</v>
      </c>
    </row>
    <row r="40" spans="1:24" ht="11.25" x14ac:dyDescent="0.2">
      <c r="A40" t="s">
        <v>33</v>
      </c>
      <c r="B40" s="3">
        <v>0.78600000000000003</v>
      </c>
      <c r="C40" s="3">
        <v>0.75600000000000001</v>
      </c>
      <c r="D40" s="3">
        <v>0.71399999999999997</v>
      </c>
      <c r="E40" s="3">
        <v>0.65900000000000003</v>
      </c>
      <c r="F40" s="3">
        <v>0.54100000000000004</v>
      </c>
      <c r="G40" s="3">
        <v>0.52700000000000002</v>
      </c>
      <c r="H40" s="3">
        <v>0.62</v>
      </c>
      <c r="I40" s="3">
        <v>0.64100000000000001</v>
      </c>
      <c r="J40" s="3">
        <v>0.60699999999999998</v>
      </c>
      <c r="K40" s="3">
        <v>0.50900000000000001</v>
      </c>
      <c r="L40" s="3">
        <v>0.57599999999999996</v>
      </c>
      <c r="M40" s="3">
        <v>0.51700000000000002</v>
      </c>
      <c r="N40" s="3">
        <v>0.50700000000000001</v>
      </c>
      <c r="O40" s="3">
        <v>0.46800000000000003</v>
      </c>
      <c r="P40" s="3">
        <v>0.27700000000000002</v>
      </c>
      <c r="Q40" s="3">
        <v>0.24199999999999999</v>
      </c>
      <c r="R40" s="3">
        <v>0.29899999999999999</v>
      </c>
      <c r="S40" s="3">
        <v>0.34274952919020701</v>
      </c>
      <c r="T40" s="3">
        <v>0.30651340996168602</v>
      </c>
      <c r="U40" s="3">
        <v>0.23138832997987899</v>
      </c>
      <c r="V40" s="3">
        <v>0.32700000000000001</v>
      </c>
      <c r="W40" s="3">
        <v>0.36899999999999999</v>
      </c>
      <c r="X40" s="3">
        <v>0.43</v>
      </c>
    </row>
    <row r="41" spans="1:24" ht="11.25" x14ac:dyDescent="0.2">
      <c r="A41" t="s">
        <v>34</v>
      </c>
      <c r="B41" s="3">
        <v>0.60299999999999998</v>
      </c>
      <c r="C41" s="3">
        <v>0.47099999999999997</v>
      </c>
      <c r="D41" s="3">
        <v>0.46200000000000002</v>
      </c>
      <c r="E41" s="3">
        <v>0.39500000000000002</v>
      </c>
      <c r="F41" s="3">
        <v>0.49199999999999999</v>
      </c>
      <c r="G41" s="3">
        <v>0.41599999999999998</v>
      </c>
      <c r="H41" s="3">
        <v>0.504</v>
      </c>
      <c r="I41" s="3">
        <v>0.57099999999999995</v>
      </c>
      <c r="J41" s="3">
        <v>0.503</v>
      </c>
      <c r="K41" s="3">
        <v>0.503</v>
      </c>
      <c r="L41" s="3">
        <v>0.28599999999999998</v>
      </c>
      <c r="M41" s="3">
        <v>0.29499999999999998</v>
      </c>
      <c r="N41" s="3">
        <v>0.31900000000000001</v>
      </c>
      <c r="O41" s="3">
        <v>0.29099999999999998</v>
      </c>
      <c r="P41" s="3">
        <v>5.8000000000000003E-2</v>
      </c>
      <c r="Q41" s="3">
        <v>0.14399999999999999</v>
      </c>
      <c r="R41" s="3">
        <v>7.3999999999999996E-2</v>
      </c>
      <c r="S41" s="3">
        <v>7.0999999999999994E-2</v>
      </c>
      <c r="T41" s="3">
        <v>5.3999999999999999E-2</v>
      </c>
      <c r="U41" s="3">
        <v>7.4999999999999997E-2</v>
      </c>
      <c r="V41" s="3">
        <v>0.12</v>
      </c>
      <c r="W41" s="3">
        <v>0.16300000000000001</v>
      </c>
      <c r="X41" s="3">
        <v>0.11899999999999999</v>
      </c>
    </row>
    <row r="42" spans="1:24" ht="11.25" x14ac:dyDescent="0.2">
      <c r="A42" t="s">
        <v>35</v>
      </c>
      <c r="B42" s="3">
        <v>0.54300000000000004</v>
      </c>
      <c r="C42" s="3">
        <v>0.51100000000000001</v>
      </c>
      <c r="D42" s="3">
        <v>0.69799999999999995</v>
      </c>
      <c r="E42" s="3">
        <v>0.34</v>
      </c>
      <c r="F42" s="3">
        <v>0.379</v>
      </c>
      <c r="G42" s="3">
        <v>0.27500000000000002</v>
      </c>
      <c r="H42" s="3">
        <v>0.39100000000000001</v>
      </c>
      <c r="I42" s="3">
        <v>0.45600000000000002</v>
      </c>
      <c r="J42" s="3">
        <v>0.41299999999999998</v>
      </c>
      <c r="K42" s="3">
        <v>0.33100000000000002</v>
      </c>
      <c r="L42" s="3">
        <v>0.32400000000000001</v>
      </c>
      <c r="M42" s="3">
        <v>0.32600000000000001</v>
      </c>
      <c r="N42" s="3">
        <v>0.35099999999999998</v>
      </c>
      <c r="O42" s="3">
        <v>0.33100000000000002</v>
      </c>
      <c r="P42" s="3">
        <v>0.32700000000000001</v>
      </c>
      <c r="Q42" s="3">
        <v>0.27500000000000002</v>
      </c>
      <c r="R42" s="3">
        <v>0.28199999999999997</v>
      </c>
      <c r="S42" s="3">
        <v>0.256390977443609</v>
      </c>
      <c r="T42" s="3">
        <v>0.23925385239253899</v>
      </c>
      <c r="U42" s="3">
        <v>0.14516129032258099</v>
      </c>
      <c r="V42" s="3">
        <v>0.20399999999999999</v>
      </c>
      <c r="W42" s="3">
        <v>0.26800000000000002</v>
      </c>
      <c r="X42" s="3">
        <v>0.247</v>
      </c>
    </row>
    <row r="43" spans="1:24" ht="11.25" x14ac:dyDescent="0.2">
      <c r="A43" t="s">
        <v>36</v>
      </c>
      <c r="B43" s="3">
        <v>0.40400000000000003</v>
      </c>
      <c r="C43" s="3">
        <v>0.42399999999999999</v>
      </c>
      <c r="D43" s="3">
        <v>0.34399999999999997</v>
      </c>
      <c r="E43" s="3">
        <v>0.23</v>
      </c>
      <c r="F43" s="3">
        <v>0.24</v>
      </c>
      <c r="G43" s="3">
        <v>0.13900000000000001</v>
      </c>
      <c r="H43" s="3">
        <v>0.27400000000000002</v>
      </c>
      <c r="I43" s="3">
        <v>0.23</v>
      </c>
      <c r="J43" s="3">
        <v>0.16</v>
      </c>
      <c r="K43" s="3">
        <v>9.0999999999999998E-2</v>
      </c>
      <c r="L43" s="3">
        <v>0.1</v>
      </c>
      <c r="M43" s="3">
        <v>0.16300000000000001</v>
      </c>
      <c r="N43" s="3">
        <v>0.25700000000000001</v>
      </c>
      <c r="O43" s="3">
        <v>0.35099999999999998</v>
      </c>
      <c r="P43" s="3">
        <v>0.185</v>
      </c>
      <c r="Q43" s="3">
        <v>0.22900000000000001</v>
      </c>
      <c r="R43" s="3">
        <v>0.26200000000000001</v>
      </c>
      <c r="S43" s="3">
        <v>0.28780131482834198</v>
      </c>
      <c r="T43" s="3">
        <v>0.283875338753388</v>
      </c>
      <c r="U43" s="3">
        <v>0.22410766530134599</v>
      </c>
      <c r="V43" s="3">
        <v>0.188</v>
      </c>
      <c r="W43" s="3">
        <v>0.218</v>
      </c>
      <c r="X43" s="3">
        <v>0.11899999999999999</v>
      </c>
    </row>
    <row r="44" spans="1:24" ht="11.25" x14ac:dyDescent="0.2">
      <c r="A44" t="s">
        <v>37</v>
      </c>
      <c r="B44" s="3">
        <v>0.65700000000000003</v>
      </c>
      <c r="C44" s="3">
        <v>0.61299999999999999</v>
      </c>
      <c r="D44" s="3">
        <v>0.54</v>
      </c>
      <c r="E44" s="3">
        <v>0.376</v>
      </c>
      <c r="F44" s="3">
        <v>0.40300000000000002</v>
      </c>
      <c r="G44" s="3">
        <v>0.32200000000000001</v>
      </c>
      <c r="H44" s="3">
        <v>0.48199999999999998</v>
      </c>
      <c r="I44" s="3">
        <v>0.60299999999999998</v>
      </c>
      <c r="J44" s="3">
        <v>0.53400000000000003</v>
      </c>
      <c r="K44" s="3">
        <v>0.43099999999999999</v>
      </c>
      <c r="L44" s="3">
        <v>0.438</v>
      </c>
      <c r="M44" s="3">
        <v>0.39900000000000002</v>
      </c>
      <c r="N44" s="3">
        <v>0.48899999999999999</v>
      </c>
      <c r="O44" s="3">
        <v>0.495</v>
      </c>
      <c r="P44" s="3">
        <v>0.36699999999999999</v>
      </c>
      <c r="Q44" s="3">
        <v>0.35599999999999998</v>
      </c>
      <c r="R44" s="3">
        <v>0.32100000000000001</v>
      </c>
      <c r="S44" s="3">
        <v>0.35835567470956198</v>
      </c>
      <c r="T44" s="3">
        <v>0.31330868761552699</v>
      </c>
      <c r="U44" s="3">
        <v>0.192094861660079</v>
      </c>
      <c r="V44" s="3">
        <v>0.25900000000000001</v>
      </c>
      <c r="W44" s="3">
        <v>0.318</v>
      </c>
      <c r="X44" s="3">
        <v>0.312</v>
      </c>
    </row>
    <row r="45" spans="1:24" ht="11.25" x14ac:dyDescent="0.2">
      <c r="A45" t="s">
        <v>38</v>
      </c>
      <c r="B45" s="3">
        <v>0.65500000000000003</v>
      </c>
      <c r="C45" s="3">
        <v>0.65100000000000002</v>
      </c>
      <c r="D45" s="3">
        <v>0.61</v>
      </c>
      <c r="E45" s="3">
        <v>0.40799999999999997</v>
      </c>
      <c r="F45" s="3">
        <v>0.39</v>
      </c>
      <c r="G45" s="3">
        <v>0.38100000000000001</v>
      </c>
      <c r="H45" s="3">
        <v>0.51800000000000002</v>
      </c>
      <c r="I45" s="3">
        <v>0.628</v>
      </c>
      <c r="J45" s="3">
        <v>0.54600000000000004</v>
      </c>
      <c r="K45" s="3">
        <v>0.54100000000000004</v>
      </c>
      <c r="L45" s="3">
        <v>0.51500000000000001</v>
      </c>
      <c r="M45" s="3">
        <v>0.51600000000000001</v>
      </c>
      <c r="N45" s="3">
        <v>0.57099999999999995</v>
      </c>
      <c r="O45" s="3">
        <v>0.60899999999999999</v>
      </c>
      <c r="P45" s="3">
        <v>0.53500000000000003</v>
      </c>
      <c r="Q45" s="3">
        <v>0.55500000000000005</v>
      </c>
      <c r="R45" s="3">
        <v>0.53300000000000003</v>
      </c>
      <c r="S45" s="3">
        <v>0.52504038772213202</v>
      </c>
      <c r="T45" s="3">
        <v>0.50802139037433203</v>
      </c>
      <c r="U45" s="3">
        <v>0.439449541284404</v>
      </c>
      <c r="V45" s="3">
        <v>0.48</v>
      </c>
      <c r="W45" s="3">
        <v>0.48199999999999998</v>
      </c>
      <c r="X45" s="3">
        <v>0.49</v>
      </c>
    </row>
    <row r="46" spans="1:24" ht="11.25" x14ac:dyDescent="0.2">
      <c r="A46" t="s">
        <v>39</v>
      </c>
      <c r="B46" s="3">
        <v>0.52170000000000005</v>
      </c>
      <c r="C46" s="3">
        <v>0.57499999999999996</v>
      </c>
      <c r="D46" s="3">
        <v>0.59899999999999998</v>
      </c>
      <c r="E46" s="3">
        <v>0.33800000000000002</v>
      </c>
      <c r="F46" s="3">
        <v>0.314</v>
      </c>
      <c r="G46" s="3">
        <v>0.26500000000000001</v>
      </c>
      <c r="H46" s="3">
        <v>0.38200000000000001</v>
      </c>
      <c r="I46" s="3">
        <v>0.32</v>
      </c>
      <c r="J46" s="3">
        <v>0.22700000000000001</v>
      </c>
      <c r="K46" s="3">
        <v>0.217</v>
      </c>
      <c r="L46" s="3">
        <v>0.22700000000000001</v>
      </c>
      <c r="M46" s="3">
        <v>0.25800000000000001</v>
      </c>
      <c r="N46" s="3">
        <v>0.35599999999999998</v>
      </c>
      <c r="O46" s="3">
        <v>0.38900000000000001</v>
      </c>
      <c r="P46" s="3">
        <v>0.17299999999999999</v>
      </c>
      <c r="Q46" s="3">
        <v>0.20799999999999999</v>
      </c>
      <c r="R46" s="3">
        <v>0.22900000000000001</v>
      </c>
      <c r="S46" s="3">
        <v>0.243676522978269</v>
      </c>
      <c r="T46" s="3">
        <v>0.25612745098039202</v>
      </c>
      <c r="U46" s="3">
        <v>0.217499224325163</v>
      </c>
      <c r="V46" s="3">
        <v>0.23799999999999999</v>
      </c>
      <c r="W46" s="3">
        <v>0.25800000000000001</v>
      </c>
      <c r="X46" s="3">
        <v>0.129</v>
      </c>
    </row>
    <row r="47" spans="1:24" ht="11.25" x14ac:dyDescent="0.2">
      <c r="A47" t="s">
        <v>40</v>
      </c>
      <c r="B47" s="3">
        <v>0.64800000000000002</v>
      </c>
      <c r="C47" s="3">
        <v>0.69399999999999995</v>
      </c>
      <c r="D47" s="3">
        <v>0.68899999999999995</v>
      </c>
      <c r="E47" s="3">
        <v>0.64400000000000002</v>
      </c>
      <c r="F47" s="3">
        <v>0.64200000000000002</v>
      </c>
      <c r="G47" s="3">
        <v>0.58399999999999996</v>
      </c>
      <c r="H47" s="3">
        <v>0.6</v>
      </c>
      <c r="I47" s="3">
        <v>0.51400000000000001</v>
      </c>
      <c r="J47" s="3">
        <v>0.46400000000000002</v>
      </c>
      <c r="K47" s="3">
        <v>0.28499999999999998</v>
      </c>
      <c r="L47" s="3">
        <v>0.28599999999999998</v>
      </c>
      <c r="M47" s="3">
        <v>0.314</v>
      </c>
      <c r="N47" s="3">
        <v>0.48699999999999999</v>
      </c>
      <c r="O47" s="3">
        <v>0.50900000000000001</v>
      </c>
      <c r="P47" s="3">
        <v>0.503</v>
      </c>
      <c r="Q47" s="3">
        <v>0.47299999999999998</v>
      </c>
      <c r="R47" s="3">
        <v>0.56899999999999995</v>
      </c>
      <c r="S47" s="3">
        <v>0.53076923076923099</v>
      </c>
      <c r="T47" s="3">
        <v>0.53125</v>
      </c>
      <c r="U47" s="3">
        <v>0.39285714285714302</v>
      </c>
      <c r="V47" s="3">
        <v>0.498</v>
      </c>
      <c r="W47" s="3">
        <v>0.626</v>
      </c>
      <c r="X47" s="3">
        <v>0.625</v>
      </c>
    </row>
    <row r="48" spans="1:24" ht="11.25" x14ac:dyDescent="0.2">
      <c r="A48" t="s">
        <v>41</v>
      </c>
      <c r="B48" s="3"/>
      <c r="C48" s="3"/>
      <c r="D48" s="3"/>
      <c r="E48" s="3"/>
      <c r="F48" s="3"/>
      <c r="G48" s="3">
        <v>0.78900000000000003</v>
      </c>
      <c r="H48" s="3">
        <v>0.8</v>
      </c>
      <c r="I48" s="3">
        <v>0.70699999999999996</v>
      </c>
      <c r="J48" s="3">
        <v>0.73</v>
      </c>
      <c r="K48" s="3">
        <v>0.747</v>
      </c>
      <c r="L48" s="3">
        <v>0.7</v>
      </c>
      <c r="M48" s="3">
        <v>0.753</v>
      </c>
      <c r="N48" s="3">
        <v>0.79500000000000004</v>
      </c>
      <c r="O48" s="3">
        <v>0.78100000000000003</v>
      </c>
      <c r="P48" s="3">
        <v>0.68200000000000005</v>
      </c>
      <c r="Q48" s="3">
        <v>0.77100000000000002</v>
      </c>
      <c r="R48" s="3">
        <v>0.747</v>
      </c>
      <c r="S48" s="3">
        <v>0.8</v>
      </c>
      <c r="T48" s="3">
        <v>0.82352941176470595</v>
      </c>
      <c r="U48" s="3">
        <v>0.72340425531914898</v>
      </c>
      <c r="V48" s="3">
        <v>0.66500000000000004</v>
      </c>
      <c r="W48" s="3">
        <v>0.72799999999999998</v>
      </c>
      <c r="X48" s="3">
        <v>0.63</v>
      </c>
    </row>
    <row r="49" spans="1:25" ht="11.25" x14ac:dyDescent="0.2">
      <c r="A49" t="s">
        <v>42</v>
      </c>
      <c r="B49" s="3">
        <v>0.14599999999999999</v>
      </c>
      <c r="C49" s="3">
        <v>0.14699999999999999</v>
      </c>
      <c r="D49" s="3">
        <v>0.10199999999999999</v>
      </c>
      <c r="E49" s="3">
        <v>5.5E-2</v>
      </c>
      <c r="F49" s="3">
        <v>0.105</v>
      </c>
      <c r="G49" s="3">
        <v>0.11899999999999999</v>
      </c>
      <c r="H49" s="3">
        <v>0.18</v>
      </c>
      <c r="I49" s="3">
        <v>0.23599999999999999</v>
      </c>
      <c r="J49" s="3">
        <v>0.218</v>
      </c>
      <c r="K49" s="3">
        <v>0.16300000000000001</v>
      </c>
      <c r="L49" s="3">
        <v>0.114</v>
      </c>
      <c r="M49" s="3">
        <v>7.1999999999999995E-2</v>
      </c>
      <c r="N49" s="3">
        <v>8.2000000000000003E-2</v>
      </c>
      <c r="O49" s="3">
        <v>0.105</v>
      </c>
      <c r="P49" s="3">
        <v>0.08</v>
      </c>
      <c r="Q49" s="3">
        <v>7.9000000000000001E-2</v>
      </c>
      <c r="R49" s="3">
        <v>6.7000000000000004E-2</v>
      </c>
      <c r="S49" s="3">
        <v>6.1879743140688899E-2</v>
      </c>
      <c r="T49" s="3">
        <v>6.1293984108967102E-2</v>
      </c>
      <c r="U49" s="3">
        <v>5.8757062146892698E-2</v>
      </c>
      <c r="V49" s="3">
        <v>6.9000000000000006E-2</v>
      </c>
      <c r="W49" s="3">
        <v>9.9000000000000005E-2</v>
      </c>
      <c r="X49" s="3">
        <v>6.2E-2</v>
      </c>
    </row>
    <row r="50" spans="1:25" ht="11.25" x14ac:dyDescent="0.2">
      <c r="A50" t="s">
        <v>43</v>
      </c>
      <c r="B50" s="3">
        <v>0.19400000000000001</v>
      </c>
      <c r="C50" s="3">
        <v>0.20300000000000001</v>
      </c>
      <c r="D50" s="3">
        <v>0.18099999999999999</v>
      </c>
      <c r="E50" s="3">
        <v>0.1</v>
      </c>
      <c r="F50" s="3">
        <v>0.17599999999999999</v>
      </c>
      <c r="G50" s="3">
        <v>0.16900000000000001</v>
      </c>
      <c r="H50" s="3">
        <v>0.315</v>
      </c>
      <c r="I50" s="3">
        <v>0.25</v>
      </c>
      <c r="J50" s="3">
        <v>0.19700000000000001</v>
      </c>
      <c r="K50" s="3">
        <v>9.9000000000000005E-2</v>
      </c>
      <c r="L50" s="3">
        <v>8.5400000000000004E-2</v>
      </c>
      <c r="M50" s="3">
        <v>0.104</v>
      </c>
      <c r="N50" s="3">
        <v>0.14399999999999999</v>
      </c>
      <c r="O50" s="3">
        <v>0.161</v>
      </c>
      <c r="P50" s="3">
        <v>9.5000000000000001E-2</v>
      </c>
      <c r="Q50" s="3">
        <v>0.107</v>
      </c>
      <c r="R50" s="3">
        <v>0.121</v>
      </c>
      <c r="S50" s="3">
        <v>0.150997150997151</v>
      </c>
      <c r="T50" s="3">
        <v>0.134395942763992</v>
      </c>
      <c r="U50" s="3">
        <v>8.8104273222240598E-2</v>
      </c>
      <c r="V50" s="3">
        <v>0.14000000000000001</v>
      </c>
      <c r="W50" s="3">
        <v>0.17100000000000001</v>
      </c>
      <c r="X50" s="3">
        <v>0.20799999999999999</v>
      </c>
    </row>
    <row r="51" spans="1:25" ht="11.25" x14ac:dyDescent="0.2">
      <c r="A51" t="s">
        <v>44</v>
      </c>
      <c r="B51" s="3">
        <v>0.55300000000000005</v>
      </c>
      <c r="C51" s="3">
        <v>0.55400000000000005</v>
      </c>
      <c r="D51" s="3">
        <v>0.46400000000000002</v>
      </c>
      <c r="E51" s="3">
        <v>0.39200000000000002</v>
      </c>
      <c r="F51" s="3">
        <v>0.39800000000000002</v>
      </c>
      <c r="G51" s="3">
        <v>0.372</v>
      </c>
      <c r="H51" s="3">
        <v>0.46100000000000002</v>
      </c>
      <c r="I51" s="3">
        <v>0.432</v>
      </c>
      <c r="J51" s="3">
        <v>0.499</v>
      </c>
      <c r="K51" s="3">
        <v>0.40400000000000003</v>
      </c>
      <c r="L51" s="3">
        <v>0.39100000000000001</v>
      </c>
      <c r="M51" s="3">
        <v>0.36799999999999999</v>
      </c>
      <c r="N51" s="3">
        <v>0.42599999999999999</v>
      </c>
      <c r="O51" s="3">
        <v>0.41199999999999998</v>
      </c>
      <c r="P51" s="3">
        <v>0.318</v>
      </c>
      <c r="Q51" s="3">
        <v>0.315</v>
      </c>
      <c r="R51" s="3">
        <v>0.29399999999999998</v>
      </c>
      <c r="S51" s="3">
        <v>0.26188679245282998</v>
      </c>
      <c r="T51" s="3">
        <v>0.26086956521739102</v>
      </c>
      <c r="U51" s="3">
        <v>0.20786933927245699</v>
      </c>
      <c r="V51" s="3">
        <v>0.20899999999999999</v>
      </c>
      <c r="W51" s="3">
        <v>0.26600000000000001</v>
      </c>
      <c r="X51" s="3">
        <v>0.27300000000000002</v>
      </c>
    </row>
    <row r="52" spans="1:25" ht="11.25" x14ac:dyDescent="0.2">
      <c r="A52" t="s">
        <v>45</v>
      </c>
      <c r="B52" s="3">
        <v>0.65</v>
      </c>
      <c r="C52" s="3">
        <v>0.73899999999999999</v>
      </c>
      <c r="D52" s="3">
        <v>0.72699999999999998</v>
      </c>
      <c r="E52" s="3">
        <v>0.61099999999999999</v>
      </c>
      <c r="F52" s="3">
        <v>0.54200000000000004</v>
      </c>
      <c r="G52" s="3">
        <v>0.44900000000000001</v>
      </c>
      <c r="H52" s="3">
        <v>0.60099999999999998</v>
      </c>
      <c r="I52" s="3">
        <v>0.52700000000000002</v>
      </c>
      <c r="J52" s="3">
        <v>0.436</v>
      </c>
      <c r="K52" s="3">
        <v>0.32700000000000001</v>
      </c>
      <c r="L52" s="3">
        <v>0.28100000000000003</v>
      </c>
      <c r="M52" s="3">
        <v>0.22600000000000001</v>
      </c>
      <c r="N52" s="3">
        <v>0.28799999999999998</v>
      </c>
      <c r="O52" s="3">
        <v>0.29299999999999998</v>
      </c>
      <c r="P52" s="3">
        <v>0.126</v>
      </c>
      <c r="Q52" s="3">
        <v>0.13900000000000001</v>
      </c>
      <c r="R52" s="3">
        <v>0.13400000000000001</v>
      </c>
      <c r="S52" s="3">
        <v>0.111</v>
      </c>
      <c r="T52" s="3">
        <v>0.17599999999999999</v>
      </c>
      <c r="U52" s="3">
        <v>0.10100000000000001</v>
      </c>
      <c r="V52" s="3">
        <v>0.124</v>
      </c>
      <c r="W52" s="3">
        <v>0.11700000000000001</v>
      </c>
      <c r="X52" s="3">
        <v>0.114</v>
      </c>
    </row>
    <row r="53" spans="1:25" ht="11.25" x14ac:dyDescent="0.2">
      <c r="A53" t="s">
        <v>46</v>
      </c>
      <c r="B53" s="3"/>
      <c r="C53" s="3"/>
      <c r="D53" s="3"/>
      <c r="E53" s="3">
        <v>0.313</v>
      </c>
      <c r="F53" s="3">
        <v>0.48599999999999999</v>
      </c>
      <c r="G53" s="3">
        <v>0.46500000000000002</v>
      </c>
      <c r="H53" s="3">
        <v>0.505</v>
      </c>
      <c r="I53" s="3">
        <v>0.65700000000000003</v>
      </c>
      <c r="J53" s="3">
        <v>0.48299999999999998</v>
      </c>
      <c r="K53" s="3">
        <v>0.60399999999999998</v>
      </c>
      <c r="L53" s="3">
        <v>0.60099999999999998</v>
      </c>
      <c r="M53" s="3">
        <v>0.48199999999999998</v>
      </c>
      <c r="N53" s="3">
        <v>0.58199999999999996</v>
      </c>
      <c r="O53" s="3">
        <v>0.505</v>
      </c>
      <c r="P53" s="3">
        <v>0.47</v>
      </c>
      <c r="Q53" s="3">
        <v>0.434</v>
      </c>
      <c r="R53" s="3">
        <v>0.433</v>
      </c>
      <c r="S53" s="3"/>
      <c r="T53" s="3">
        <v>0.51612903225806495</v>
      </c>
      <c r="U53" s="3">
        <v>0.41666666666666702</v>
      </c>
      <c r="V53" s="3">
        <v>0.54600000000000004</v>
      </c>
      <c r="W53" s="3">
        <v>0.626</v>
      </c>
      <c r="X53" s="3">
        <v>0.65700000000000003</v>
      </c>
    </row>
    <row r="54" spans="1:25" ht="11.25" x14ac:dyDescent="0.2">
      <c r="A54" t="s">
        <v>47</v>
      </c>
      <c r="B54" s="3">
        <v>0.58099999999999996</v>
      </c>
      <c r="C54" s="3">
        <v>0.58199999999999996</v>
      </c>
      <c r="D54" s="3">
        <v>0.51300000000000001</v>
      </c>
      <c r="E54" s="3">
        <v>0.433</v>
      </c>
      <c r="F54" s="3">
        <v>0.251</v>
      </c>
      <c r="G54" s="3">
        <v>0.20100000000000001</v>
      </c>
      <c r="H54" s="3">
        <v>0.27600000000000002</v>
      </c>
      <c r="I54" s="3">
        <v>0.30399999999999999</v>
      </c>
      <c r="J54" s="3">
        <v>0.19</v>
      </c>
      <c r="K54" s="3">
        <v>0.17699999999999999</v>
      </c>
      <c r="L54" s="3">
        <v>7.8E-2</v>
      </c>
      <c r="M54" s="3">
        <v>0.09</v>
      </c>
      <c r="N54" s="3">
        <v>0.112</v>
      </c>
      <c r="O54" s="3">
        <v>0.13800000000000001</v>
      </c>
      <c r="P54" s="3">
        <v>3.3000000000000002E-2</v>
      </c>
      <c r="Q54" s="3">
        <v>3.5000000000000003E-2</v>
      </c>
      <c r="R54" s="3">
        <v>2.1999999999999999E-2</v>
      </c>
      <c r="S54" s="3">
        <v>1.4E-2</v>
      </c>
      <c r="T54" s="3">
        <v>2.1999999999999999E-2</v>
      </c>
      <c r="U54" s="3">
        <v>3.1E-2</v>
      </c>
      <c r="V54" s="3">
        <v>2.9000000000000001E-2</v>
      </c>
      <c r="W54" s="3">
        <v>0.107</v>
      </c>
      <c r="X54" s="3">
        <v>9.4E-2</v>
      </c>
    </row>
    <row r="55" spans="1:25" ht="11.25" x14ac:dyDescent="0.2">
      <c r="A55" t="s">
        <v>48</v>
      </c>
      <c r="B55" s="3">
        <v>0.56299999999999994</v>
      </c>
      <c r="C55" s="3">
        <v>0.56100000000000005</v>
      </c>
      <c r="D55" s="3">
        <v>0.63500000000000001</v>
      </c>
      <c r="E55" s="3">
        <v>0.45100000000000001</v>
      </c>
      <c r="F55" s="3">
        <v>0.51400000000000001</v>
      </c>
      <c r="G55" s="3">
        <v>0.44700000000000001</v>
      </c>
      <c r="H55" s="3">
        <v>0.55700000000000005</v>
      </c>
      <c r="I55" s="3">
        <v>0.51200000000000001</v>
      </c>
      <c r="J55" s="3">
        <v>0.51</v>
      </c>
      <c r="K55" s="3">
        <v>0.4</v>
      </c>
      <c r="L55" s="3">
        <v>0.40400000000000003</v>
      </c>
      <c r="M55" s="3">
        <v>0.37</v>
      </c>
      <c r="N55" s="3">
        <v>0.42199999999999999</v>
      </c>
      <c r="O55" s="3">
        <v>0.4</v>
      </c>
      <c r="P55" s="3">
        <v>0.35599999999999998</v>
      </c>
      <c r="Q55" s="3">
        <v>0.39400000000000002</v>
      </c>
      <c r="R55" s="3">
        <v>0.42399999999999999</v>
      </c>
      <c r="S55" s="3">
        <v>0.35142118863049099</v>
      </c>
      <c r="T55" s="3">
        <v>0.43267776096823002</v>
      </c>
      <c r="U55" s="3">
        <v>0.30281124497992001</v>
      </c>
      <c r="V55" s="3">
        <v>0.32200000000000001</v>
      </c>
      <c r="W55" s="3">
        <v>0.41</v>
      </c>
      <c r="X55" s="3">
        <v>0.35499999999999998</v>
      </c>
    </row>
    <row r="56" spans="1:25" ht="11.25" x14ac:dyDescent="0.2">
      <c r="A56" t="s">
        <v>49</v>
      </c>
      <c r="B56" s="3"/>
      <c r="C56" s="3"/>
      <c r="D56" s="3"/>
      <c r="E56" s="3"/>
      <c r="F56" s="3"/>
      <c r="G56" s="3">
        <v>0.371</v>
      </c>
      <c r="H56" s="3">
        <v>0.76500000000000001</v>
      </c>
      <c r="I56" s="3">
        <v>0.79700000000000004</v>
      </c>
      <c r="J56" s="3">
        <v>0.72099999999999997</v>
      </c>
      <c r="K56" s="3">
        <v>0.83</v>
      </c>
      <c r="L56" s="3">
        <v>0.80700000000000005</v>
      </c>
      <c r="M56" s="3">
        <v>0.75900000000000001</v>
      </c>
      <c r="N56" s="3">
        <v>0.80300000000000005</v>
      </c>
      <c r="O56" s="3">
        <v>0.81299999999999994</v>
      </c>
      <c r="P56" s="3">
        <v>0.81499999999999995</v>
      </c>
      <c r="Q56" s="3">
        <v>0.86399999999999999</v>
      </c>
      <c r="R56" s="3">
        <v>0.93300000000000005</v>
      </c>
      <c r="S56" s="3">
        <v>0.98148148148148195</v>
      </c>
      <c r="T56" s="3">
        <v>0.873417721518987</v>
      </c>
      <c r="U56" s="3">
        <v>0.88</v>
      </c>
      <c r="V56" s="3">
        <v>0.90700000000000003</v>
      </c>
      <c r="W56" s="3">
        <v>0.94699999999999995</v>
      </c>
      <c r="X56" s="3">
        <v>0.88500000000000001</v>
      </c>
    </row>
    <row r="57" spans="1:25" ht="11.25" x14ac:dyDescent="0.2">
      <c r="A57" t="s">
        <v>50</v>
      </c>
      <c r="B57" s="3">
        <v>0.13700000000000001</v>
      </c>
      <c r="C57" s="3">
        <v>0.12</v>
      </c>
      <c r="D57" s="3">
        <v>8.8999999999999996E-2</v>
      </c>
      <c r="E57" s="3">
        <v>7.4999999999999997E-2</v>
      </c>
      <c r="F57" s="3">
        <v>7.4999999999999997E-2</v>
      </c>
      <c r="G57" s="3">
        <v>8.6999999999999994E-2</v>
      </c>
      <c r="H57" s="3">
        <v>0.157</v>
      </c>
      <c r="I57" s="3">
        <v>0.1</v>
      </c>
      <c r="J57" s="3">
        <v>9.8000000000000004E-2</v>
      </c>
      <c r="K57" s="3">
        <v>9.8000000000000004E-2</v>
      </c>
      <c r="L57" s="3">
        <v>6.5000000000000002E-2</v>
      </c>
      <c r="M57" s="3">
        <v>9.4E-2</v>
      </c>
      <c r="N57" s="3">
        <v>0.104</v>
      </c>
      <c r="O57" s="3">
        <v>9.6000000000000002E-2</v>
      </c>
      <c r="P57" s="3">
        <v>7.9000000000000001E-2</v>
      </c>
      <c r="Q57" s="3">
        <v>4.2999999999999997E-2</v>
      </c>
      <c r="R57" s="3">
        <v>5.0999999999999997E-2</v>
      </c>
      <c r="S57" s="3">
        <v>6.2E-2</v>
      </c>
      <c r="T57" s="3">
        <v>5.1999999999999998E-2</v>
      </c>
      <c r="U57" s="3">
        <v>5.3999999999999999E-2</v>
      </c>
      <c r="V57" s="3">
        <v>5.8000000000000003E-2</v>
      </c>
      <c r="W57" s="3">
        <v>4.5999999999999999E-2</v>
      </c>
      <c r="X57" s="3">
        <v>4.1000000000000002E-2</v>
      </c>
    </row>
    <row r="58" spans="1:25" ht="11.25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5" ht="11.25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1" spans="1:25" ht="10.5" x14ac:dyDescent="0.25">
      <c r="A61" s="6" t="s">
        <v>52</v>
      </c>
    </row>
    <row r="62" spans="1:25" ht="11.25" x14ac:dyDescent="0.2">
      <c r="A62" t="s">
        <v>30</v>
      </c>
      <c r="B62" s="3">
        <f t="shared" ref="B62:K67" si="0">_xlfn.XLOOKUP($A62,$A$7:$A$57,B$7:B$57,NA(),0)</f>
        <v>0.41499999999999998</v>
      </c>
      <c r="C62" s="3">
        <f t="shared" si="0"/>
        <v>0.41399999999999998</v>
      </c>
      <c r="D62" s="3">
        <f t="shared" si="0"/>
        <v>0.436</v>
      </c>
      <c r="E62" s="3">
        <f t="shared" si="0"/>
        <v>0.249</v>
      </c>
      <c r="F62" s="3">
        <f t="shared" si="0"/>
        <v>0.31480000000000002</v>
      </c>
      <c r="G62" s="3">
        <f t="shared" si="0"/>
        <v>0.27700000000000002</v>
      </c>
      <c r="H62" s="3">
        <f t="shared" si="0"/>
        <v>0.33900000000000002</v>
      </c>
      <c r="I62" s="3">
        <f t="shared" si="0"/>
        <v>0.38800000000000001</v>
      </c>
      <c r="J62" s="3">
        <f t="shared" si="0"/>
        <v>0.28699999999999998</v>
      </c>
      <c r="K62" s="3">
        <f t="shared" si="0"/>
        <v>0.187</v>
      </c>
      <c r="L62" s="3">
        <f t="shared" ref="L62:X67" si="1">_xlfn.XLOOKUP($A62,$A$7:$A$57,L$7:L$57,NA(),0)</f>
        <v>0.14499999999999999</v>
      </c>
      <c r="M62" s="3">
        <f t="shared" si="1"/>
        <v>0.16</v>
      </c>
      <c r="N62" s="3">
        <f t="shared" si="1"/>
        <v>0.16500000000000001</v>
      </c>
      <c r="O62" s="3">
        <f t="shared" si="1"/>
        <v>9.2999999999999999E-2</v>
      </c>
      <c r="P62" s="3">
        <f t="shared" si="1"/>
        <v>1.7999999999999999E-2</v>
      </c>
      <c r="Q62" s="3">
        <f t="shared" si="1"/>
        <v>2.7E-2</v>
      </c>
      <c r="R62" s="3">
        <f t="shared" si="1"/>
        <v>2.5999999999999999E-2</v>
      </c>
      <c r="S62" s="3">
        <f t="shared" si="1"/>
        <v>2.3789158558751199E-2</v>
      </c>
      <c r="T62" s="3">
        <f t="shared" si="1"/>
        <v>1.2751100541415801E-2</v>
      </c>
      <c r="U62" s="3">
        <f t="shared" si="1"/>
        <v>2.10402018141807E-2</v>
      </c>
      <c r="V62" s="3">
        <f t="shared" si="1"/>
        <v>3.3000000000000002E-2</v>
      </c>
      <c r="W62" s="3">
        <f t="shared" si="1"/>
        <v>4.1000000000000002E-2</v>
      </c>
      <c r="X62" s="3">
        <f t="shared" si="1"/>
        <v>3.5000000000000003E-2</v>
      </c>
      <c r="Y62" s="10"/>
    </row>
    <row r="63" spans="1:25" ht="11.25" x14ac:dyDescent="0.2">
      <c r="A63" t="s">
        <v>42</v>
      </c>
      <c r="B63" s="3">
        <f t="shared" si="0"/>
        <v>0.14599999999999999</v>
      </c>
      <c r="C63" s="3">
        <f t="shared" si="0"/>
        <v>0.14699999999999999</v>
      </c>
      <c r="D63" s="3">
        <f t="shared" si="0"/>
        <v>0.10199999999999999</v>
      </c>
      <c r="E63" s="3">
        <f t="shared" si="0"/>
        <v>5.5E-2</v>
      </c>
      <c r="F63" s="3">
        <f t="shared" si="0"/>
        <v>0.105</v>
      </c>
      <c r="G63" s="3">
        <f t="shared" si="0"/>
        <v>0.11899999999999999</v>
      </c>
      <c r="H63" s="3">
        <f t="shared" si="0"/>
        <v>0.18</v>
      </c>
      <c r="I63" s="3">
        <f t="shared" si="0"/>
        <v>0.23599999999999999</v>
      </c>
      <c r="J63" s="3">
        <f t="shared" si="0"/>
        <v>0.218</v>
      </c>
      <c r="K63" s="3">
        <f t="shared" si="0"/>
        <v>0.16300000000000001</v>
      </c>
      <c r="L63" s="3">
        <f t="shared" si="1"/>
        <v>0.114</v>
      </c>
      <c r="M63" s="3">
        <f t="shared" si="1"/>
        <v>7.1999999999999995E-2</v>
      </c>
      <c r="N63" s="3">
        <f t="shared" si="1"/>
        <v>8.2000000000000003E-2</v>
      </c>
      <c r="O63" s="3">
        <f t="shared" si="1"/>
        <v>0.105</v>
      </c>
      <c r="P63" s="3">
        <f t="shared" si="1"/>
        <v>0.08</v>
      </c>
      <c r="Q63" s="3">
        <f t="shared" si="1"/>
        <v>7.9000000000000001E-2</v>
      </c>
      <c r="R63" s="3">
        <f t="shared" si="1"/>
        <v>6.7000000000000004E-2</v>
      </c>
      <c r="S63" s="3">
        <f t="shared" si="1"/>
        <v>6.1879743140688899E-2</v>
      </c>
      <c r="T63" s="3">
        <f t="shared" si="1"/>
        <v>6.1293984108967102E-2</v>
      </c>
      <c r="U63" s="3">
        <f t="shared" si="1"/>
        <v>5.8757062146892698E-2</v>
      </c>
      <c r="V63" s="3">
        <f t="shared" si="1"/>
        <v>6.9000000000000006E-2</v>
      </c>
      <c r="W63" s="3">
        <f t="shared" si="1"/>
        <v>9.9000000000000005E-2</v>
      </c>
      <c r="X63" s="3">
        <f t="shared" si="1"/>
        <v>6.2E-2</v>
      </c>
      <c r="Y63" s="10"/>
    </row>
    <row r="64" spans="1:25" ht="11.25" x14ac:dyDescent="0.2">
      <c r="A64" t="s">
        <v>43</v>
      </c>
      <c r="B64" s="3">
        <f t="shared" si="0"/>
        <v>0.19400000000000001</v>
      </c>
      <c r="C64" s="3">
        <f t="shared" si="0"/>
        <v>0.20300000000000001</v>
      </c>
      <c r="D64" s="3">
        <f t="shared" si="0"/>
        <v>0.18099999999999999</v>
      </c>
      <c r="E64" s="3">
        <f t="shared" si="0"/>
        <v>0.1</v>
      </c>
      <c r="F64" s="3">
        <f t="shared" si="0"/>
        <v>0.17599999999999999</v>
      </c>
      <c r="G64" s="3">
        <f t="shared" si="0"/>
        <v>0.16900000000000001</v>
      </c>
      <c r="H64" s="3">
        <f t="shared" si="0"/>
        <v>0.315</v>
      </c>
      <c r="I64" s="3">
        <f t="shared" si="0"/>
        <v>0.25</v>
      </c>
      <c r="J64" s="3">
        <f t="shared" si="0"/>
        <v>0.19700000000000001</v>
      </c>
      <c r="K64" s="3">
        <f t="shared" si="0"/>
        <v>9.9000000000000005E-2</v>
      </c>
      <c r="L64" s="3">
        <f t="shared" si="1"/>
        <v>8.5400000000000004E-2</v>
      </c>
      <c r="M64" s="3">
        <f t="shared" si="1"/>
        <v>0.104</v>
      </c>
      <c r="N64" s="3">
        <f t="shared" si="1"/>
        <v>0.14399999999999999</v>
      </c>
      <c r="O64" s="3">
        <f t="shared" si="1"/>
        <v>0.161</v>
      </c>
      <c r="P64" s="3">
        <f t="shared" si="1"/>
        <v>9.5000000000000001E-2</v>
      </c>
      <c r="Q64" s="3">
        <f t="shared" si="1"/>
        <v>0.107</v>
      </c>
      <c r="R64" s="3">
        <f t="shared" si="1"/>
        <v>0.121</v>
      </c>
      <c r="S64" s="3">
        <f t="shared" si="1"/>
        <v>0.150997150997151</v>
      </c>
      <c r="T64" s="3">
        <f t="shared" si="1"/>
        <v>0.134395942763992</v>
      </c>
      <c r="U64" s="3">
        <f t="shared" si="1"/>
        <v>8.8104273222240598E-2</v>
      </c>
      <c r="V64" s="3">
        <f t="shared" si="1"/>
        <v>0.14000000000000001</v>
      </c>
      <c r="W64" s="3">
        <f t="shared" si="1"/>
        <v>0.17100000000000001</v>
      </c>
      <c r="X64" s="3">
        <f t="shared" si="1"/>
        <v>0.20799999999999999</v>
      </c>
      <c r="Y64" s="10"/>
    </row>
    <row r="65" spans="1:25" ht="11.25" x14ac:dyDescent="0.2">
      <c r="A65" t="s">
        <v>3</v>
      </c>
      <c r="B65" s="3">
        <f t="shared" si="0"/>
        <v>0.26700000000000002</v>
      </c>
      <c r="C65" s="3">
        <f t="shared" si="0"/>
        <v>0.27600000000000002</v>
      </c>
      <c r="D65" s="3">
        <f t="shared" si="0"/>
        <v>0.24299999999999999</v>
      </c>
      <c r="E65" s="3">
        <f t="shared" si="0"/>
        <v>9.5000000000000001E-2</v>
      </c>
      <c r="F65" s="3">
        <f t="shared" si="0"/>
        <v>0.20300000000000001</v>
      </c>
      <c r="G65" s="3">
        <f t="shared" si="0"/>
        <v>0.215</v>
      </c>
      <c r="H65" s="3">
        <f t="shared" si="0"/>
        <v>0.33</v>
      </c>
      <c r="I65" s="3">
        <f t="shared" si="0"/>
        <v>0.32400000000000001</v>
      </c>
      <c r="J65" s="3">
        <f t="shared" si="0"/>
        <v>0.26</v>
      </c>
      <c r="K65" s="3">
        <f t="shared" si="0"/>
        <v>0.23899999999999999</v>
      </c>
      <c r="L65" s="3">
        <f t="shared" si="1"/>
        <v>0.17899999999999999</v>
      </c>
      <c r="M65" s="3">
        <f t="shared" si="1"/>
        <v>0.184</v>
      </c>
      <c r="N65" s="3">
        <f t="shared" si="1"/>
        <v>0.17399999999999999</v>
      </c>
      <c r="O65" s="3">
        <f t="shared" si="1"/>
        <v>0.22500000000000001</v>
      </c>
      <c r="P65" s="3">
        <f t="shared" si="1"/>
        <v>0.13200000000000001</v>
      </c>
      <c r="Q65" s="3">
        <f t="shared" si="1"/>
        <v>0.159</v>
      </c>
      <c r="R65" s="3">
        <f t="shared" si="1"/>
        <v>0.18099999999999999</v>
      </c>
      <c r="S65" s="3">
        <f t="shared" si="1"/>
        <v>0.18266452648475101</v>
      </c>
      <c r="T65" s="3">
        <f t="shared" si="1"/>
        <v>0.20118518518518499</v>
      </c>
      <c r="U65" s="3">
        <f t="shared" si="1"/>
        <v>0.1345116836429</v>
      </c>
      <c r="V65" s="3">
        <f t="shared" si="1"/>
        <v>0.188</v>
      </c>
      <c r="W65" s="3">
        <f t="shared" si="1"/>
        <v>0.18099999999999999</v>
      </c>
      <c r="X65" s="3">
        <f t="shared" si="1"/>
        <v>0.108</v>
      </c>
      <c r="Y65" s="10"/>
    </row>
    <row r="66" spans="1:25" ht="11.25" x14ac:dyDescent="0.2">
      <c r="A66" t="s">
        <v>16</v>
      </c>
      <c r="B66" s="3">
        <f t="shared" si="0"/>
        <v>0.443</v>
      </c>
      <c r="C66" s="3">
        <f t="shared" si="0"/>
        <v>0.45600000000000002</v>
      </c>
      <c r="D66" s="3">
        <f t="shared" si="0"/>
        <v>0.44</v>
      </c>
      <c r="E66" s="3">
        <f t="shared" si="0"/>
        <v>0.20799999999999999</v>
      </c>
      <c r="F66" s="3">
        <f t="shared" si="0"/>
        <v>0.187</v>
      </c>
      <c r="G66" s="3">
        <f t="shared" si="0"/>
        <v>0.19400000000000001</v>
      </c>
      <c r="H66" s="3">
        <f t="shared" si="0"/>
        <v>0.311</v>
      </c>
      <c r="I66" s="3">
        <f t="shared" si="0"/>
        <v>0.27800000000000002</v>
      </c>
      <c r="J66" s="3">
        <f t="shared" si="0"/>
        <v>0.21299999999999999</v>
      </c>
      <c r="K66" s="3">
        <f t="shared" si="0"/>
        <v>0.24099999999999999</v>
      </c>
      <c r="L66" s="3">
        <f t="shared" si="1"/>
        <v>0.23400000000000001</v>
      </c>
      <c r="M66" s="3">
        <f t="shared" si="1"/>
        <v>0.23400000000000001</v>
      </c>
      <c r="N66" s="3">
        <f t="shared" si="1"/>
        <v>0.29599999999999999</v>
      </c>
      <c r="O66" s="3">
        <f t="shared" si="1"/>
        <v>0.32</v>
      </c>
      <c r="P66" s="3">
        <f t="shared" si="1"/>
        <v>0.249</v>
      </c>
      <c r="Q66" s="3">
        <f t="shared" si="1"/>
        <v>0.28100000000000003</v>
      </c>
      <c r="R66" s="3">
        <f t="shared" si="1"/>
        <v>0.309</v>
      </c>
      <c r="S66" s="3">
        <f t="shared" si="1"/>
        <v>0.29971857410881803</v>
      </c>
      <c r="T66" s="3">
        <f t="shared" si="1"/>
        <v>0.29570552147239298</v>
      </c>
      <c r="U66" s="3">
        <f t="shared" si="1"/>
        <v>0.164948453608247</v>
      </c>
      <c r="V66" s="3">
        <f t="shared" si="1"/>
        <v>0.157</v>
      </c>
      <c r="W66" s="3">
        <f t="shared" si="1"/>
        <v>0.18</v>
      </c>
      <c r="X66" s="3">
        <f t="shared" si="1"/>
        <v>0.13200000000000001</v>
      </c>
      <c r="Y66" s="10"/>
    </row>
    <row r="67" spans="1:25" ht="11.25" x14ac:dyDescent="0.2">
      <c r="A67" t="s">
        <v>39</v>
      </c>
      <c r="B67" s="3">
        <f t="shared" si="0"/>
        <v>0.52170000000000005</v>
      </c>
      <c r="C67" s="3">
        <f t="shared" si="0"/>
        <v>0.57499999999999996</v>
      </c>
      <c r="D67" s="3">
        <f t="shared" si="0"/>
        <v>0.59899999999999998</v>
      </c>
      <c r="E67" s="3">
        <f t="shared" si="0"/>
        <v>0.33800000000000002</v>
      </c>
      <c r="F67" s="3">
        <f t="shared" si="0"/>
        <v>0.314</v>
      </c>
      <c r="G67" s="3">
        <f t="shared" si="0"/>
        <v>0.26500000000000001</v>
      </c>
      <c r="H67" s="3">
        <f t="shared" si="0"/>
        <v>0.38200000000000001</v>
      </c>
      <c r="I67" s="3">
        <f t="shared" si="0"/>
        <v>0.32</v>
      </c>
      <c r="J67" s="3">
        <f t="shared" si="0"/>
        <v>0.22700000000000001</v>
      </c>
      <c r="K67" s="3">
        <f t="shared" si="0"/>
        <v>0.217</v>
      </c>
      <c r="L67" s="3">
        <f t="shared" si="1"/>
        <v>0.22700000000000001</v>
      </c>
      <c r="M67" s="3">
        <f t="shared" si="1"/>
        <v>0.25800000000000001</v>
      </c>
      <c r="N67" s="3">
        <f t="shared" si="1"/>
        <v>0.35599999999999998</v>
      </c>
      <c r="O67" s="3">
        <f t="shared" si="1"/>
        <v>0.38900000000000001</v>
      </c>
      <c r="P67" s="3">
        <f t="shared" si="1"/>
        <v>0.17299999999999999</v>
      </c>
      <c r="Q67" s="3">
        <f t="shared" si="1"/>
        <v>0.20799999999999999</v>
      </c>
      <c r="R67" s="3">
        <f t="shared" si="1"/>
        <v>0.22900000000000001</v>
      </c>
      <c r="S67" s="3">
        <f t="shared" si="1"/>
        <v>0.243676522978269</v>
      </c>
      <c r="T67" s="3">
        <f t="shared" si="1"/>
        <v>0.25612745098039202</v>
      </c>
      <c r="U67" s="3">
        <f t="shared" si="1"/>
        <v>0.217499224325163</v>
      </c>
      <c r="V67" s="3">
        <f t="shared" si="1"/>
        <v>0.23799999999999999</v>
      </c>
      <c r="W67" s="3">
        <f t="shared" si="1"/>
        <v>0.25800000000000001</v>
      </c>
      <c r="X67" s="3">
        <f t="shared" si="1"/>
        <v>0.129</v>
      </c>
      <c r="Y67" s="10"/>
    </row>
    <row r="68" spans="1:25" ht="11.25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5" ht="10.5" x14ac:dyDescent="0.25">
      <c r="A69" s="6" t="s">
        <v>53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5" ht="11.25" x14ac:dyDescent="0.2">
      <c r="A70" t="s">
        <v>26</v>
      </c>
      <c r="B70" s="3">
        <f t="shared" ref="B70:K79" si="2">_xlfn.XLOOKUP($A70,$A$7:$A$57,B$7:B$57,NA(),0)</f>
        <v>0.219</v>
      </c>
      <c r="C70" s="3">
        <f t="shared" si="2"/>
        <v>0.24</v>
      </c>
      <c r="D70" s="3">
        <f t="shared" si="2"/>
        <v>0.20599999999999999</v>
      </c>
      <c r="E70" s="3">
        <f t="shared" si="2"/>
        <v>8.6999999999999994E-2</v>
      </c>
      <c r="F70" s="3">
        <f t="shared" si="2"/>
        <v>4.8000000000000001E-2</v>
      </c>
      <c r="G70" s="3">
        <f t="shared" si="2"/>
        <v>2.7E-2</v>
      </c>
      <c r="H70" s="3">
        <f t="shared" si="2"/>
        <v>5.8999999999999997E-2</v>
      </c>
      <c r="I70" s="3">
        <f t="shared" si="2"/>
        <v>5.8999999999999997E-2</v>
      </c>
      <c r="J70" s="3">
        <f t="shared" si="2"/>
        <v>3.4000000000000002E-2</v>
      </c>
      <c r="K70" s="3">
        <f t="shared" si="2"/>
        <v>8.5000000000000006E-2</v>
      </c>
      <c r="L70" s="3">
        <f t="shared" ref="L70:X79" si="3">_xlfn.XLOOKUP($A70,$A$7:$A$57,L$7:L$57,NA(),0)</f>
        <v>5.0999999999999997E-2</v>
      </c>
      <c r="M70" s="3">
        <f t="shared" si="3"/>
        <v>3.9E-2</v>
      </c>
      <c r="N70" s="3">
        <f t="shared" si="3"/>
        <v>5.8000000000000003E-2</v>
      </c>
      <c r="O70" s="3">
        <f t="shared" si="3"/>
        <v>2.1999999999999999E-2</v>
      </c>
      <c r="P70" s="3">
        <f t="shared" si="3"/>
        <v>5.0000000000000001E-3</v>
      </c>
      <c r="Q70" s="3">
        <f t="shared" si="3"/>
        <v>1.7000000000000001E-2</v>
      </c>
      <c r="R70" s="3">
        <f t="shared" si="3"/>
        <v>1.9E-2</v>
      </c>
      <c r="S70" s="3">
        <f t="shared" si="3"/>
        <v>2.8000000000000001E-2</v>
      </c>
      <c r="T70" s="3">
        <f t="shared" si="3"/>
        <v>3.0000000000000001E-3</v>
      </c>
      <c r="U70" s="3">
        <f t="shared" si="3"/>
        <v>0.01</v>
      </c>
      <c r="V70" s="3">
        <f t="shared" si="3"/>
        <v>3.0000000000000001E-3</v>
      </c>
      <c r="W70" s="3">
        <f t="shared" si="3"/>
        <v>1.4999999999999999E-2</v>
      </c>
      <c r="X70" s="3">
        <f t="shared" si="3"/>
        <v>6.0000000000000001E-3</v>
      </c>
      <c r="Y70" s="10"/>
    </row>
    <row r="71" spans="1:25" ht="11.25" x14ac:dyDescent="0.2">
      <c r="A71" t="s">
        <v>5</v>
      </c>
      <c r="B71" s="3">
        <f t="shared" si="2"/>
        <v>0.50900000000000001</v>
      </c>
      <c r="C71" s="3">
        <f t="shared" si="2"/>
        <v>0.47399999999999998</v>
      </c>
      <c r="D71" s="3">
        <f t="shared" si="2"/>
        <v>0.47499999999999998</v>
      </c>
      <c r="E71" s="3">
        <f t="shared" si="2"/>
        <v>0.27100000000000002</v>
      </c>
      <c r="F71" s="3">
        <f t="shared" si="2"/>
        <v>0.22700000000000001</v>
      </c>
      <c r="G71" s="3">
        <f t="shared" si="2"/>
        <v>0.22700000000000001</v>
      </c>
      <c r="H71" s="3">
        <f t="shared" si="2"/>
        <v>0.24399999999999999</v>
      </c>
      <c r="I71" s="3">
        <f t="shared" si="2"/>
        <v>0.24399999999999999</v>
      </c>
      <c r="J71" s="3">
        <f t="shared" si="2"/>
        <v>0.154</v>
      </c>
      <c r="K71" s="3">
        <f t="shared" si="2"/>
        <v>0.128</v>
      </c>
      <c r="L71" s="3">
        <f t="shared" si="3"/>
        <v>0.11</v>
      </c>
      <c r="M71" s="3">
        <f t="shared" si="3"/>
        <v>0.13700000000000001</v>
      </c>
      <c r="N71" s="3">
        <f t="shared" si="3"/>
        <v>0.16400000000000001</v>
      </c>
      <c r="O71" s="3">
        <f t="shared" si="3"/>
        <v>0.14499999999999999</v>
      </c>
      <c r="P71" s="3">
        <f t="shared" si="3"/>
        <v>2.4E-2</v>
      </c>
      <c r="Q71" s="3">
        <f t="shared" si="3"/>
        <v>3.9E-2</v>
      </c>
      <c r="R71" s="3">
        <f t="shared" si="3"/>
        <v>2.9000000000000001E-2</v>
      </c>
      <c r="S71" s="3">
        <f t="shared" si="3"/>
        <v>2.61665939816834E-2</v>
      </c>
      <c r="T71" s="3">
        <f t="shared" si="3"/>
        <v>3.1666666666666697E-2</v>
      </c>
      <c r="U71" s="3">
        <f t="shared" si="3"/>
        <v>2.70766406608536E-2</v>
      </c>
      <c r="V71" s="3">
        <f t="shared" si="3"/>
        <v>3.1E-2</v>
      </c>
      <c r="W71" s="3">
        <f t="shared" si="3"/>
        <v>3.1E-2</v>
      </c>
      <c r="X71" s="3">
        <f t="shared" si="3"/>
        <v>3.5000000000000003E-2</v>
      </c>
      <c r="Y71" s="10"/>
    </row>
    <row r="72" spans="1:25" ht="11.25" x14ac:dyDescent="0.2">
      <c r="A72" t="s">
        <v>50</v>
      </c>
      <c r="B72" s="3">
        <f t="shared" si="2"/>
        <v>0.13700000000000001</v>
      </c>
      <c r="C72" s="3">
        <f t="shared" si="2"/>
        <v>0.12</v>
      </c>
      <c r="D72" s="3">
        <f t="shared" si="2"/>
        <v>8.8999999999999996E-2</v>
      </c>
      <c r="E72" s="3">
        <f t="shared" si="2"/>
        <v>7.4999999999999997E-2</v>
      </c>
      <c r="F72" s="3">
        <f t="shared" si="2"/>
        <v>7.4999999999999997E-2</v>
      </c>
      <c r="G72" s="3">
        <f t="shared" si="2"/>
        <v>8.6999999999999994E-2</v>
      </c>
      <c r="H72" s="3">
        <f t="shared" si="2"/>
        <v>0.157</v>
      </c>
      <c r="I72" s="3">
        <f t="shared" si="2"/>
        <v>0.1</v>
      </c>
      <c r="J72" s="3">
        <f t="shared" si="2"/>
        <v>9.8000000000000004E-2</v>
      </c>
      <c r="K72" s="3">
        <f t="shared" si="2"/>
        <v>9.8000000000000004E-2</v>
      </c>
      <c r="L72" s="3">
        <f t="shared" si="3"/>
        <v>6.5000000000000002E-2</v>
      </c>
      <c r="M72" s="3">
        <f t="shared" si="3"/>
        <v>9.4E-2</v>
      </c>
      <c r="N72" s="3">
        <f t="shared" si="3"/>
        <v>0.104</v>
      </c>
      <c r="O72" s="3">
        <f t="shared" si="3"/>
        <v>9.6000000000000002E-2</v>
      </c>
      <c r="P72" s="3">
        <f t="shared" si="3"/>
        <v>7.9000000000000001E-2</v>
      </c>
      <c r="Q72" s="3">
        <f t="shared" si="3"/>
        <v>4.2999999999999997E-2</v>
      </c>
      <c r="R72" s="3">
        <f t="shared" si="3"/>
        <v>5.0999999999999997E-2</v>
      </c>
      <c r="S72" s="3">
        <f t="shared" si="3"/>
        <v>6.2E-2</v>
      </c>
      <c r="T72" s="3">
        <f t="shared" si="3"/>
        <v>5.1999999999999998E-2</v>
      </c>
      <c r="U72" s="3">
        <f t="shared" si="3"/>
        <v>5.3999999999999999E-2</v>
      </c>
      <c r="V72" s="3">
        <f t="shared" si="3"/>
        <v>5.8000000000000003E-2</v>
      </c>
      <c r="W72" s="3">
        <f t="shared" si="3"/>
        <v>4.5999999999999999E-2</v>
      </c>
      <c r="X72" s="3">
        <f t="shared" si="3"/>
        <v>4.1000000000000002E-2</v>
      </c>
      <c r="Y72" s="10"/>
    </row>
    <row r="73" spans="1:25" ht="11.25" x14ac:dyDescent="0.2">
      <c r="A73" t="s">
        <v>30</v>
      </c>
      <c r="B73" s="3">
        <f t="shared" si="2"/>
        <v>0.41499999999999998</v>
      </c>
      <c r="C73" s="3">
        <f t="shared" si="2"/>
        <v>0.41399999999999998</v>
      </c>
      <c r="D73" s="3">
        <f t="shared" si="2"/>
        <v>0.436</v>
      </c>
      <c r="E73" s="3">
        <f t="shared" si="2"/>
        <v>0.249</v>
      </c>
      <c r="F73" s="3">
        <f t="shared" si="2"/>
        <v>0.31480000000000002</v>
      </c>
      <c r="G73" s="3">
        <f t="shared" si="2"/>
        <v>0.27700000000000002</v>
      </c>
      <c r="H73" s="3">
        <f t="shared" si="2"/>
        <v>0.33900000000000002</v>
      </c>
      <c r="I73" s="3">
        <f t="shared" si="2"/>
        <v>0.38800000000000001</v>
      </c>
      <c r="J73" s="3">
        <f t="shared" si="2"/>
        <v>0.28699999999999998</v>
      </c>
      <c r="K73" s="3">
        <f t="shared" si="2"/>
        <v>0.187</v>
      </c>
      <c r="L73" s="3">
        <f t="shared" si="3"/>
        <v>0.14499999999999999</v>
      </c>
      <c r="M73" s="3">
        <f t="shared" si="3"/>
        <v>0.16</v>
      </c>
      <c r="N73" s="3">
        <f t="shared" si="3"/>
        <v>0.16500000000000001</v>
      </c>
      <c r="O73" s="3">
        <f t="shared" si="3"/>
        <v>9.2999999999999999E-2</v>
      </c>
      <c r="P73" s="3">
        <f t="shared" si="3"/>
        <v>1.7999999999999999E-2</v>
      </c>
      <c r="Q73" s="3">
        <f t="shared" si="3"/>
        <v>2.7E-2</v>
      </c>
      <c r="R73" s="3">
        <f t="shared" si="3"/>
        <v>2.5999999999999999E-2</v>
      </c>
      <c r="S73" s="3">
        <f t="shared" si="3"/>
        <v>2.3789158558751199E-2</v>
      </c>
      <c r="T73" s="3">
        <f t="shared" si="3"/>
        <v>1.2751100541415801E-2</v>
      </c>
      <c r="U73" s="3">
        <f t="shared" si="3"/>
        <v>2.10402018141807E-2</v>
      </c>
      <c r="V73" s="3">
        <f t="shared" si="3"/>
        <v>3.3000000000000002E-2</v>
      </c>
      <c r="W73" s="3">
        <f t="shared" si="3"/>
        <v>4.1000000000000002E-2</v>
      </c>
      <c r="X73" s="3">
        <f t="shared" si="3"/>
        <v>3.5000000000000003E-2</v>
      </c>
      <c r="Y73" s="10"/>
    </row>
    <row r="74" spans="1:25" ht="11.25" x14ac:dyDescent="0.2">
      <c r="A74" t="s">
        <v>28</v>
      </c>
      <c r="B74" s="3">
        <f t="shared" si="2"/>
        <v>0.5</v>
      </c>
      <c r="C74" s="3">
        <f t="shared" si="2"/>
        <v>0.52800000000000002</v>
      </c>
      <c r="D74" s="3">
        <f t="shared" si="2"/>
        <v>0.45400000000000001</v>
      </c>
      <c r="E74" s="3">
        <f t="shared" si="2"/>
        <v>0.32500000000000001</v>
      </c>
      <c r="F74" s="3">
        <f t="shared" si="2"/>
        <v>0.20399999999999999</v>
      </c>
      <c r="G74" s="3">
        <f t="shared" si="2"/>
        <v>0.156</v>
      </c>
      <c r="H74" s="3">
        <f t="shared" si="2"/>
        <v>0.33700000000000002</v>
      </c>
      <c r="I74" s="3">
        <f t="shared" si="2"/>
        <v>0.29899999999999999</v>
      </c>
      <c r="J74" s="3">
        <f t="shared" si="2"/>
        <v>0.20899999999999999</v>
      </c>
      <c r="K74" s="3">
        <f t="shared" si="2"/>
        <v>0.13400000000000001</v>
      </c>
      <c r="L74" s="3">
        <f t="shared" si="3"/>
        <v>0.122</v>
      </c>
      <c r="M74" s="3">
        <f t="shared" si="3"/>
        <v>0.14899999999999999</v>
      </c>
      <c r="N74" s="3">
        <f t="shared" si="3"/>
        <v>0.159</v>
      </c>
      <c r="O74" s="3">
        <f t="shared" si="3"/>
        <v>0.16600000000000001</v>
      </c>
      <c r="P74" s="3">
        <f t="shared" si="3"/>
        <v>3.1E-2</v>
      </c>
      <c r="Q74" s="3">
        <f t="shared" si="3"/>
        <v>2.8000000000000001E-2</v>
      </c>
      <c r="R74" s="3">
        <f t="shared" si="3"/>
        <v>2.1999999999999999E-2</v>
      </c>
      <c r="S74" s="3">
        <f t="shared" si="3"/>
        <v>0.02</v>
      </c>
      <c r="T74" s="3">
        <f t="shared" si="3"/>
        <v>0.04</v>
      </c>
      <c r="U74" s="3">
        <f t="shared" si="3"/>
        <v>3.7999999999999999E-2</v>
      </c>
      <c r="V74" s="3">
        <f t="shared" si="3"/>
        <v>5.3999999999999999E-2</v>
      </c>
      <c r="W74" s="3">
        <f t="shared" si="3"/>
        <v>7.0999999999999994E-2</v>
      </c>
      <c r="X74" s="3">
        <f t="shared" si="3"/>
        <v>4.9000000000000002E-2</v>
      </c>
      <c r="Y74" s="10"/>
    </row>
    <row r="75" spans="1:25" ht="11.25" x14ac:dyDescent="0.2">
      <c r="A75" t="s">
        <v>2</v>
      </c>
      <c r="B75" s="3">
        <f t="shared" si="2"/>
        <v>0.5</v>
      </c>
      <c r="C75" s="3">
        <f t="shared" si="2"/>
        <v>0.67700000000000005</v>
      </c>
      <c r="D75" s="3">
        <f t="shared" si="2"/>
        <v>0.63300000000000001</v>
      </c>
      <c r="E75" s="3">
        <f t="shared" si="2"/>
        <v>0.38</v>
      </c>
      <c r="F75" s="3">
        <f t="shared" si="2"/>
        <v>0.33400000000000002</v>
      </c>
      <c r="G75" s="3">
        <f t="shared" si="2"/>
        <v>0.29299999999999998</v>
      </c>
      <c r="H75" s="3">
        <f t="shared" si="2"/>
        <v>0.34200000000000003</v>
      </c>
      <c r="I75" s="3">
        <f t="shared" si="2"/>
        <v>0.308</v>
      </c>
      <c r="J75" s="3">
        <f t="shared" si="2"/>
        <v>0.24399999999999999</v>
      </c>
      <c r="K75" s="3">
        <f t="shared" si="2"/>
        <v>0.216</v>
      </c>
      <c r="L75" s="3">
        <f t="shared" si="3"/>
        <v>0.191</v>
      </c>
      <c r="M75" s="3">
        <f t="shared" si="3"/>
        <v>0.14899999999999999</v>
      </c>
      <c r="N75" s="3">
        <f t="shared" si="3"/>
        <v>0.23200000000000001</v>
      </c>
      <c r="O75" s="3">
        <f t="shared" si="3"/>
        <v>0.157</v>
      </c>
      <c r="P75" s="3">
        <f t="shared" si="3"/>
        <v>5.8000000000000003E-2</v>
      </c>
      <c r="Q75" s="3">
        <f t="shared" si="3"/>
        <v>4.7E-2</v>
      </c>
      <c r="R75" s="3">
        <f t="shared" si="3"/>
        <v>0.04</v>
      </c>
      <c r="S75" s="3">
        <f t="shared" si="3"/>
        <v>3.0638852672750998E-2</v>
      </c>
      <c r="T75" s="3">
        <f t="shared" si="3"/>
        <v>3.0491599253266999E-2</v>
      </c>
      <c r="U75" s="3">
        <f t="shared" si="3"/>
        <v>3.0267753201397001E-2</v>
      </c>
      <c r="V75" s="3">
        <f t="shared" si="3"/>
        <v>5.2999999999999999E-2</v>
      </c>
      <c r="W75" s="3">
        <f t="shared" si="3"/>
        <v>0.08</v>
      </c>
      <c r="X75" s="3">
        <f t="shared" si="3"/>
        <v>5.0999999999999997E-2</v>
      </c>
      <c r="Y75" s="10"/>
    </row>
    <row r="76" spans="1:25" ht="11.25" x14ac:dyDescent="0.2">
      <c r="A76" t="s">
        <v>22</v>
      </c>
      <c r="B76" s="3">
        <f t="shared" si="2"/>
        <v>0.28499999999999998</v>
      </c>
      <c r="C76" s="3">
        <f t="shared" si="2"/>
        <v>0.308</v>
      </c>
      <c r="D76" s="3">
        <f t="shared" si="2"/>
        <v>0.314</v>
      </c>
      <c r="E76" s="3">
        <f t="shared" si="2"/>
        <v>0.23599999999999999</v>
      </c>
      <c r="F76" s="3">
        <f t="shared" si="2"/>
        <v>0.222</v>
      </c>
      <c r="G76" s="3">
        <f t="shared" si="2"/>
        <v>0.191</v>
      </c>
      <c r="H76" s="3">
        <f t="shared" si="2"/>
        <v>0.32500000000000001</v>
      </c>
      <c r="I76" s="3">
        <f t="shared" si="2"/>
        <v>0.27200000000000002</v>
      </c>
      <c r="J76" s="3">
        <f t="shared" si="2"/>
        <v>0.31</v>
      </c>
      <c r="K76" s="3">
        <f t="shared" si="2"/>
        <v>0.17299999999999999</v>
      </c>
      <c r="L76" s="3">
        <f t="shared" si="3"/>
        <v>0.104</v>
      </c>
      <c r="M76" s="3">
        <f t="shared" si="3"/>
        <v>0.154</v>
      </c>
      <c r="N76" s="3">
        <f t="shared" si="3"/>
        <v>0.13900000000000001</v>
      </c>
      <c r="O76" s="3">
        <f t="shared" si="3"/>
        <v>0.155</v>
      </c>
      <c r="P76" s="3">
        <f t="shared" si="3"/>
        <v>2.5000000000000001E-2</v>
      </c>
      <c r="Q76" s="3">
        <f t="shared" si="3"/>
        <v>4.3999999999999997E-2</v>
      </c>
      <c r="R76" s="3">
        <f t="shared" si="3"/>
        <v>5.8000000000000003E-2</v>
      </c>
      <c r="S76" s="3">
        <f t="shared" si="3"/>
        <v>4.4520547945205498E-2</v>
      </c>
      <c r="T76" s="3">
        <f t="shared" si="3"/>
        <v>3.5964035964036002E-2</v>
      </c>
      <c r="U76" s="3">
        <f t="shared" si="3"/>
        <v>3.10378273520854E-2</v>
      </c>
      <c r="V76" s="3">
        <f t="shared" si="3"/>
        <v>5.3999999999999999E-2</v>
      </c>
      <c r="W76" s="3">
        <f t="shared" si="3"/>
        <v>9.9000000000000005E-2</v>
      </c>
      <c r="X76" s="3">
        <f t="shared" si="3"/>
        <v>8.7999999999999995E-2</v>
      </c>
      <c r="Y76" s="10"/>
    </row>
    <row r="77" spans="1:25" ht="11.25" x14ac:dyDescent="0.2">
      <c r="A77" t="s">
        <v>21</v>
      </c>
      <c r="B77" s="3">
        <f t="shared" si="2"/>
        <v>0.3256</v>
      </c>
      <c r="C77" s="3">
        <f t="shared" si="2"/>
        <v>0.53210000000000002</v>
      </c>
      <c r="D77" s="3">
        <f t="shared" si="2"/>
        <v>0.50790000000000002</v>
      </c>
      <c r="E77" s="3">
        <f t="shared" si="2"/>
        <v>0.34489999999999998</v>
      </c>
      <c r="F77" s="3">
        <f t="shared" si="2"/>
        <v>0.32500000000000001</v>
      </c>
      <c r="G77" s="3">
        <f t="shared" si="2"/>
        <v>0.2868</v>
      </c>
      <c r="H77" s="3">
        <f t="shared" si="2"/>
        <v>0.3921</v>
      </c>
      <c r="I77" s="3">
        <f t="shared" si="2"/>
        <v>0.41959999999999997</v>
      </c>
      <c r="J77" s="3">
        <f t="shared" si="2"/>
        <v>0.38250000000000001</v>
      </c>
      <c r="K77" s="3">
        <f t="shared" si="2"/>
        <v>0.29189999999999999</v>
      </c>
      <c r="L77" s="3">
        <f t="shared" si="3"/>
        <v>0.2132</v>
      </c>
      <c r="M77" s="3">
        <f t="shared" si="3"/>
        <v>0.18329999999999999</v>
      </c>
      <c r="N77" s="3">
        <f t="shared" si="3"/>
        <v>0.2346</v>
      </c>
      <c r="O77" s="3">
        <f t="shared" si="3"/>
        <v>0.2213</v>
      </c>
      <c r="P77" s="3">
        <f t="shared" si="3"/>
        <v>5.9970000000000002E-2</v>
      </c>
      <c r="Q77" s="3">
        <f t="shared" si="3"/>
        <v>0.1038</v>
      </c>
      <c r="R77" s="3">
        <f t="shared" si="3"/>
        <v>9.2649999999999996E-2</v>
      </c>
      <c r="S77" s="3">
        <f t="shared" si="3"/>
        <v>7.5845410628019305E-2</v>
      </c>
      <c r="T77" s="3">
        <f t="shared" si="3"/>
        <v>8.1670362158167004E-2</v>
      </c>
      <c r="U77" s="3">
        <f t="shared" si="3"/>
        <v>5.49939344925192E-2</v>
      </c>
      <c r="V77" s="3">
        <f t="shared" si="3"/>
        <v>7.3999999999999996E-2</v>
      </c>
      <c r="W77" s="3">
        <f t="shared" si="3"/>
        <v>0.1</v>
      </c>
      <c r="X77" s="3">
        <f t="shared" si="3"/>
        <v>0.109</v>
      </c>
      <c r="Y77" s="10"/>
    </row>
    <row r="78" spans="1:25" ht="11.25" x14ac:dyDescent="0.2">
      <c r="A78" t="s">
        <v>27</v>
      </c>
      <c r="B78" s="3">
        <f t="shared" si="2"/>
        <v>0.42899999999999999</v>
      </c>
      <c r="C78" s="3">
        <f t="shared" si="2"/>
        <v>0.435</v>
      </c>
      <c r="D78" s="3">
        <f t="shared" si="2"/>
        <v>0.34899999999999998</v>
      </c>
      <c r="E78" s="3">
        <f t="shared" si="2"/>
        <v>0.22900000000000001</v>
      </c>
      <c r="F78" s="3">
        <f t="shared" si="2"/>
        <v>0.221</v>
      </c>
      <c r="G78" s="3">
        <f t="shared" si="2"/>
        <v>0.16500000000000001</v>
      </c>
      <c r="H78" s="3">
        <f t="shared" si="2"/>
        <v>0.24099999999999999</v>
      </c>
      <c r="I78" s="3">
        <f t="shared" si="2"/>
        <v>0.38300000000000001</v>
      </c>
      <c r="J78" s="3">
        <f t="shared" si="2"/>
        <v>0.33500000000000002</v>
      </c>
      <c r="K78" s="3">
        <f t="shared" si="2"/>
        <v>0.216</v>
      </c>
      <c r="L78" s="3">
        <f t="shared" si="3"/>
        <v>0.224</v>
      </c>
      <c r="M78" s="3">
        <f t="shared" si="3"/>
        <v>0.23100000000000001</v>
      </c>
      <c r="N78" s="3">
        <f t="shared" si="3"/>
        <v>0.27400000000000002</v>
      </c>
      <c r="O78" s="3">
        <f t="shared" si="3"/>
        <v>0.128</v>
      </c>
      <c r="P78" s="3">
        <f t="shared" si="3"/>
        <v>6.5000000000000002E-2</v>
      </c>
      <c r="Q78" s="3">
        <f t="shared" si="3"/>
        <v>9.4E-2</v>
      </c>
      <c r="R78" s="3">
        <f t="shared" si="3"/>
        <v>0.10199999999999999</v>
      </c>
      <c r="S78" s="3">
        <f t="shared" si="3"/>
        <v>6.5000000000000002E-2</v>
      </c>
      <c r="T78" s="3">
        <f t="shared" si="3"/>
        <v>0.109</v>
      </c>
      <c r="U78" s="3">
        <f t="shared" si="3"/>
        <v>4.3999999999999997E-2</v>
      </c>
      <c r="V78" s="3">
        <f t="shared" si="3"/>
        <v>0.10100000000000001</v>
      </c>
      <c r="W78" s="3">
        <f t="shared" si="3"/>
        <v>0.14199999999999999</v>
      </c>
      <c r="X78" s="3">
        <f t="shared" si="3"/>
        <v>0.124</v>
      </c>
      <c r="Y78" s="10"/>
    </row>
    <row r="79" spans="1:25" ht="11.25" x14ac:dyDescent="0.2">
      <c r="A79" t="s">
        <v>47</v>
      </c>
      <c r="B79" s="3">
        <f t="shared" si="2"/>
        <v>0.58099999999999996</v>
      </c>
      <c r="C79" s="3">
        <f t="shared" si="2"/>
        <v>0.58199999999999996</v>
      </c>
      <c r="D79" s="3">
        <f t="shared" si="2"/>
        <v>0.51300000000000001</v>
      </c>
      <c r="E79" s="3">
        <f t="shared" si="2"/>
        <v>0.433</v>
      </c>
      <c r="F79" s="3">
        <f t="shared" si="2"/>
        <v>0.251</v>
      </c>
      <c r="G79" s="3">
        <f t="shared" si="2"/>
        <v>0.20100000000000001</v>
      </c>
      <c r="H79" s="3">
        <f t="shared" si="2"/>
        <v>0.27600000000000002</v>
      </c>
      <c r="I79" s="3">
        <f t="shared" si="2"/>
        <v>0.30399999999999999</v>
      </c>
      <c r="J79" s="3">
        <f t="shared" si="2"/>
        <v>0.19</v>
      </c>
      <c r="K79" s="3">
        <f t="shared" si="2"/>
        <v>0.17699999999999999</v>
      </c>
      <c r="L79" s="3">
        <f t="shared" si="3"/>
        <v>7.8E-2</v>
      </c>
      <c r="M79" s="3">
        <f t="shared" si="3"/>
        <v>0.09</v>
      </c>
      <c r="N79" s="3">
        <f t="shared" si="3"/>
        <v>0.112</v>
      </c>
      <c r="O79" s="3">
        <f t="shared" si="3"/>
        <v>0.13800000000000001</v>
      </c>
      <c r="P79" s="3">
        <f t="shared" si="3"/>
        <v>3.3000000000000002E-2</v>
      </c>
      <c r="Q79" s="3">
        <f t="shared" si="3"/>
        <v>3.5000000000000003E-2</v>
      </c>
      <c r="R79" s="3">
        <f t="shared" si="3"/>
        <v>2.1999999999999999E-2</v>
      </c>
      <c r="S79" s="3">
        <f t="shared" si="3"/>
        <v>1.4E-2</v>
      </c>
      <c r="T79" s="3">
        <f t="shared" si="3"/>
        <v>2.1999999999999999E-2</v>
      </c>
      <c r="U79" s="3">
        <f t="shared" si="3"/>
        <v>3.1E-2</v>
      </c>
      <c r="V79" s="3">
        <f t="shared" si="3"/>
        <v>2.9000000000000001E-2</v>
      </c>
      <c r="W79" s="3">
        <f t="shared" si="3"/>
        <v>0.107</v>
      </c>
      <c r="X79" s="3">
        <f t="shared" si="3"/>
        <v>9.4E-2</v>
      </c>
      <c r="Y79" s="10"/>
    </row>
    <row r="80" spans="1:25" ht="11.25" x14ac:dyDescent="0.2">
      <c r="A80" t="s">
        <v>19</v>
      </c>
      <c r="B80" s="3">
        <f t="shared" ref="B80:K87" si="4">_xlfn.XLOOKUP($A80,$A$7:$A$57,B$7:B$57,NA(),0)</f>
        <v>0.47</v>
      </c>
      <c r="C80" s="3">
        <f t="shared" si="4"/>
        <v>0.56100000000000005</v>
      </c>
      <c r="D80" s="3">
        <f t="shared" si="4"/>
        <v>0.622</v>
      </c>
      <c r="E80" s="3">
        <f t="shared" si="4"/>
        <v>0.376</v>
      </c>
      <c r="F80" s="3">
        <f t="shared" si="4"/>
        <v>0.372</v>
      </c>
      <c r="G80" s="3">
        <f t="shared" si="4"/>
        <v>0.38600000000000001</v>
      </c>
      <c r="H80" s="3">
        <f t="shared" si="4"/>
        <v>0.42899999999999999</v>
      </c>
      <c r="I80" s="3">
        <f t="shared" si="4"/>
        <v>0.45900000000000002</v>
      </c>
      <c r="J80" s="3">
        <f t="shared" si="4"/>
        <v>0.33700000000000002</v>
      </c>
      <c r="K80" s="3">
        <f t="shared" si="4"/>
        <v>0.36499999999999999</v>
      </c>
      <c r="L80" s="3">
        <f t="shared" ref="L80:X87" si="5">_xlfn.XLOOKUP($A80,$A$7:$A$57,L$7:L$57,NA(),0)</f>
        <v>0.216</v>
      </c>
      <c r="M80" s="3">
        <f t="shared" si="5"/>
        <v>0.24</v>
      </c>
      <c r="N80" s="3">
        <f t="shared" si="5"/>
        <v>0.27200000000000002</v>
      </c>
      <c r="O80" s="3">
        <f t="shared" si="5"/>
        <v>0.31900000000000001</v>
      </c>
      <c r="P80" s="3">
        <f t="shared" si="5"/>
        <v>0.10299999999999999</v>
      </c>
      <c r="Q80" s="3">
        <f t="shared" si="5"/>
        <v>0.127</v>
      </c>
      <c r="R80" s="3">
        <f t="shared" si="5"/>
        <v>0.11</v>
      </c>
      <c r="S80" s="3">
        <f t="shared" si="5"/>
        <v>0.129</v>
      </c>
      <c r="T80" s="3">
        <f t="shared" si="5"/>
        <v>7.2999999999999995E-2</v>
      </c>
      <c r="U80" s="3">
        <f t="shared" si="5"/>
        <v>0.109</v>
      </c>
      <c r="V80" s="3">
        <f t="shared" si="5"/>
        <v>0.11899999999999999</v>
      </c>
      <c r="W80" s="3">
        <f t="shared" si="5"/>
        <v>0.121</v>
      </c>
      <c r="X80" s="3">
        <f t="shared" si="5"/>
        <v>0.121</v>
      </c>
      <c r="Y80" s="10"/>
    </row>
    <row r="81" spans="1:25" ht="11.25" x14ac:dyDescent="0.2">
      <c r="A81" t="s">
        <v>8</v>
      </c>
      <c r="B81" s="3">
        <f t="shared" si="4"/>
        <v>0.53800000000000003</v>
      </c>
      <c r="C81" s="3">
        <f t="shared" si="4"/>
        <v>0.50700000000000001</v>
      </c>
      <c r="D81" s="3">
        <f t="shared" si="4"/>
        <v>0.51700000000000002</v>
      </c>
      <c r="E81" s="3">
        <f t="shared" si="4"/>
        <v>0.38600000000000001</v>
      </c>
      <c r="F81" s="3">
        <f t="shared" si="4"/>
        <v>0.38700000000000001</v>
      </c>
      <c r="G81" s="3">
        <f t="shared" si="4"/>
        <v>0.29599999999999999</v>
      </c>
      <c r="H81" s="3">
        <f t="shared" si="4"/>
        <v>0.53400000000000003</v>
      </c>
      <c r="I81" s="3">
        <f t="shared" si="4"/>
        <v>0.51400000000000001</v>
      </c>
      <c r="J81" s="3">
        <f t="shared" si="4"/>
        <v>0.48899999999999999</v>
      </c>
      <c r="K81" s="3">
        <f t="shared" si="4"/>
        <v>0.41199999999999998</v>
      </c>
      <c r="L81" s="3">
        <f t="shared" si="5"/>
        <v>0.39700000000000002</v>
      </c>
      <c r="M81" s="3">
        <f t="shared" si="5"/>
        <v>0.36799999999999999</v>
      </c>
      <c r="N81" s="3">
        <f t="shared" si="5"/>
        <v>0.42799999999999999</v>
      </c>
      <c r="O81" s="3">
        <f t="shared" si="5"/>
        <v>0.41799999999999998</v>
      </c>
      <c r="P81" s="3">
        <f t="shared" si="5"/>
        <v>0.25900000000000001</v>
      </c>
      <c r="Q81" s="3">
        <f t="shared" si="5"/>
        <v>0.22500000000000001</v>
      </c>
      <c r="R81" s="3">
        <f t="shared" si="5"/>
        <v>0.17199999999999999</v>
      </c>
      <c r="S81" s="3">
        <f t="shared" si="5"/>
        <v>0.13967611336032401</v>
      </c>
      <c r="T81" s="3">
        <f t="shared" si="5"/>
        <v>0.14363512593601099</v>
      </c>
      <c r="U81" s="3">
        <f t="shared" si="5"/>
        <v>7.8445229681978798E-2</v>
      </c>
      <c r="V81" s="3">
        <f t="shared" si="5"/>
        <v>0.11799999999999999</v>
      </c>
      <c r="W81" s="3">
        <f t="shared" si="5"/>
        <v>0.152</v>
      </c>
      <c r="X81" s="3">
        <f t="shared" si="5"/>
        <v>0.18099999999999999</v>
      </c>
      <c r="Y81" s="10"/>
    </row>
    <row r="82" spans="1:25" ht="11.25" x14ac:dyDescent="0.2">
      <c r="A82" t="s">
        <v>34</v>
      </c>
      <c r="B82" s="3">
        <f t="shared" si="4"/>
        <v>0.60299999999999998</v>
      </c>
      <c r="C82" s="3">
        <f t="shared" si="4"/>
        <v>0.47099999999999997</v>
      </c>
      <c r="D82" s="3">
        <f t="shared" si="4"/>
        <v>0.46200000000000002</v>
      </c>
      <c r="E82" s="3">
        <f t="shared" si="4"/>
        <v>0.39500000000000002</v>
      </c>
      <c r="F82" s="3">
        <f t="shared" si="4"/>
        <v>0.49199999999999999</v>
      </c>
      <c r="G82" s="3">
        <f t="shared" si="4"/>
        <v>0.41599999999999998</v>
      </c>
      <c r="H82" s="3">
        <f t="shared" si="4"/>
        <v>0.504</v>
      </c>
      <c r="I82" s="3">
        <f t="shared" si="4"/>
        <v>0.57099999999999995</v>
      </c>
      <c r="J82" s="3">
        <f t="shared" si="4"/>
        <v>0.503</v>
      </c>
      <c r="K82" s="3">
        <f t="shared" si="4"/>
        <v>0.503</v>
      </c>
      <c r="L82" s="3">
        <f t="shared" si="5"/>
        <v>0.28599999999999998</v>
      </c>
      <c r="M82" s="3">
        <f t="shared" si="5"/>
        <v>0.29499999999999998</v>
      </c>
      <c r="N82" s="3">
        <f t="shared" si="5"/>
        <v>0.31900000000000001</v>
      </c>
      <c r="O82" s="3">
        <f t="shared" si="5"/>
        <v>0.29099999999999998</v>
      </c>
      <c r="P82" s="3">
        <f t="shared" si="5"/>
        <v>5.8000000000000003E-2</v>
      </c>
      <c r="Q82" s="3">
        <f t="shared" si="5"/>
        <v>0.14399999999999999</v>
      </c>
      <c r="R82" s="3">
        <f t="shared" si="5"/>
        <v>7.3999999999999996E-2</v>
      </c>
      <c r="S82" s="3">
        <f t="shared" si="5"/>
        <v>7.0999999999999994E-2</v>
      </c>
      <c r="T82" s="3">
        <f t="shared" si="5"/>
        <v>5.3999999999999999E-2</v>
      </c>
      <c r="U82" s="3">
        <f t="shared" si="5"/>
        <v>7.4999999999999997E-2</v>
      </c>
      <c r="V82" s="3">
        <f t="shared" si="5"/>
        <v>0.12</v>
      </c>
      <c r="W82" s="3">
        <f t="shared" si="5"/>
        <v>0.16300000000000001</v>
      </c>
      <c r="X82" s="3">
        <f t="shared" si="5"/>
        <v>0.11899999999999999</v>
      </c>
      <c r="Y82" s="10"/>
    </row>
    <row r="83" spans="1:25" ht="11.25" x14ac:dyDescent="0.2">
      <c r="A83" t="s">
        <v>24</v>
      </c>
      <c r="B83" s="3">
        <f t="shared" si="4"/>
        <v>0.28799999999999998</v>
      </c>
      <c r="C83" s="3">
        <f t="shared" si="4"/>
        <v>0.33400000000000002</v>
      </c>
      <c r="D83" s="3">
        <f t="shared" si="4"/>
        <v>0.30199999999999999</v>
      </c>
      <c r="E83" s="3">
        <f t="shared" si="4"/>
        <v>0.23699999999999999</v>
      </c>
      <c r="F83" s="3">
        <f t="shared" si="4"/>
        <v>0.38200000000000001</v>
      </c>
      <c r="G83" s="3">
        <f t="shared" si="4"/>
        <v>0.29499999999999998</v>
      </c>
      <c r="H83" s="3">
        <f t="shared" si="4"/>
        <v>0.34699999999999998</v>
      </c>
      <c r="I83" s="3">
        <f t="shared" si="4"/>
        <v>0.38700000000000001</v>
      </c>
      <c r="J83" s="3">
        <f t="shared" si="4"/>
        <v>0.36</v>
      </c>
      <c r="K83" s="3">
        <f t="shared" si="4"/>
        <v>0.25600000000000001</v>
      </c>
      <c r="L83" s="3">
        <f t="shared" si="5"/>
        <v>0.26</v>
      </c>
      <c r="M83" s="3">
        <f t="shared" si="5"/>
        <v>0.245</v>
      </c>
      <c r="N83" s="3">
        <f t="shared" si="5"/>
        <v>0.27</v>
      </c>
      <c r="O83" s="3">
        <f t="shared" si="5"/>
        <v>0.26</v>
      </c>
      <c r="P83" s="3">
        <f t="shared" si="5"/>
        <v>0.158</v>
      </c>
      <c r="Q83" s="3">
        <f t="shared" si="5"/>
        <v>0.155</v>
      </c>
      <c r="R83" s="3">
        <f t="shared" si="5"/>
        <v>0.14399999999999999</v>
      </c>
      <c r="S83" s="3">
        <f t="shared" si="5"/>
        <v>0.161321671525753</v>
      </c>
      <c r="T83" s="3">
        <f t="shared" si="5"/>
        <v>0.17282889079965599</v>
      </c>
      <c r="U83" s="3">
        <f t="shared" si="5"/>
        <v>9.9563318777292603E-2</v>
      </c>
      <c r="V83" s="3">
        <f t="shared" si="5"/>
        <v>0.126</v>
      </c>
      <c r="W83" s="3">
        <f t="shared" si="5"/>
        <v>0.19800000000000001</v>
      </c>
      <c r="X83" s="3">
        <f t="shared" si="5"/>
        <v>0.21</v>
      </c>
      <c r="Y83" s="10"/>
    </row>
    <row r="84" spans="1:25" ht="11.25" x14ac:dyDescent="0.2">
      <c r="A84" t="s">
        <v>6</v>
      </c>
      <c r="B84" s="3">
        <f t="shared" si="4"/>
        <v>0.625</v>
      </c>
      <c r="C84" s="3">
        <f t="shared" si="4"/>
        <v>0.73899999999999999</v>
      </c>
      <c r="D84" s="3">
        <f t="shared" si="4"/>
        <v>0.68799999999999994</v>
      </c>
      <c r="E84" s="3">
        <f t="shared" si="4"/>
        <v>0.496</v>
      </c>
      <c r="F84" s="3">
        <f t="shared" si="4"/>
        <v>0.57299999999999995</v>
      </c>
      <c r="G84" s="3">
        <f t="shared" si="4"/>
        <v>0.55100000000000005</v>
      </c>
      <c r="H84" s="3">
        <f t="shared" si="4"/>
        <v>0.54800000000000004</v>
      </c>
      <c r="I84" s="3">
        <f t="shared" si="4"/>
        <v>0.57399999999999995</v>
      </c>
      <c r="J84" s="3">
        <f t="shared" si="4"/>
        <v>0.47199999999999998</v>
      </c>
      <c r="K84" s="3">
        <f t="shared" si="4"/>
        <v>0.38900000000000001</v>
      </c>
      <c r="L84" s="3">
        <f t="shared" si="5"/>
        <v>0.32800000000000001</v>
      </c>
      <c r="M84" s="3">
        <f t="shared" si="5"/>
        <v>0.34399999999999997</v>
      </c>
      <c r="N84" s="3">
        <f t="shared" si="5"/>
        <v>0.437</v>
      </c>
      <c r="O84" s="3">
        <f t="shared" si="5"/>
        <v>0.317</v>
      </c>
      <c r="P84" s="3">
        <f t="shared" si="5"/>
        <v>0.16500000000000001</v>
      </c>
      <c r="Q84" s="3">
        <f t="shared" si="5"/>
        <v>0.182</v>
      </c>
      <c r="R84" s="3">
        <f t="shared" si="5"/>
        <v>0.17199999999999999</v>
      </c>
      <c r="S84" s="3">
        <f t="shared" si="5"/>
        <v>0.204622051035147</v>
      </c>
      <c r="T84" s="3">
        <f t="shared" si="5"/>
        <v>0.21116614137775799</v>
      </c>
      <c r="U84" s="3">
        <f t="shared" si="5"/>
        <v>0.110274579273694</v>
      </c>
      <c r="V84" s="3">
        <f t="shared" si="5"/>
        <v>0.13900000000000001</v>
      </c>
      <c r="W84" s="3">
        <f t="shared" si="5"/>
        <v>0.20599999999999999</v>
      </c>
      <c r="X84" s="3">
        <f t="shared" si="5"/>
        <v>0.22</v>
      </c>
      <c r="Y84" s="10"/>
    </row>
    <row r="85" spans="1:25" ht="11.25" x14ac:dyDescent="0.2">
      <c r="A85" t="s">
        <v>45</v>
      </c>
      <c r="B85" s="3">
        <f t="shared" si="4"/>
        <v>0.65</v>
      </c>
      <c r="C85" s="3">
        <f t="shared" si="4"/>
        <v>0.73899999999999999</v>
      </c>
      <c r="D85" s="3">
        <f t="shared" si="4"/>
        <v>0.72699999999999998</v>
      </c>
      <c r="E85" s="3">
        <f t="shared" si="4"/>
        <v>0.61099999999999999</v>
      </c>
      <c r="F85" s="3">
        <f t="shared" si="4"/>
        <v>0.54200000000000004</v>
      </c>
      <c r="G85" s="3">
        <f t="shared" si="4"/>
        <v>0.44900000000000001</v>
      </c>
      <c r="H85" s="3">
        <f t="shared" si="4"/>
        <v>0.60099999999999998</v>
      </c>
      <c r="I85" s="3">
        <f t="shared" si="4"/>
        <v>0.52700000000000002</v>
      </c>
      <c r="J85" s="3">
        <f t="shared" si="4"/>
        <v>0.436</v>
      </c>
      <c r="K85" s="3">
        <f t="shared" si="4"/>
        <v>0.32700000000000001</v>
      </c>
      <c r="L85" s="3">
        <f t="shared" si="5"/>
        <v>0.28100000000000003</v>
      </c>
      <c r="M85" s="3">
        <f t="shared" si="5"/>
        <v>0.22600000000000001</v>
      </c>
      <c r="N85" s="3">
        <f t="shared" si="5"/>
        <v>0.28799999999999998</v>
      </c>
      <c r="O85" s="3">
        <f t="shared" si="5"/>
        <v>0.29299999999999998</v>
      </c>
      <c r="P85" s="3">
        <f t="shared" si="5"/>
        <v>0.126</v>
      </c>
      <c r="Q85" s="3">
        <f t="shared" si="5"/>
        <v>0.13900000000000001</v>
      </c>
      <c r="R85" s="3">
        <f t="shared" si="5"/>
        <v>0.13400000000000001</v>
      </c>
      <c r="S85" s="3">
        <f t="shared" si="5"/>
        <v>0.111</v>
      </c>
      <c r="T85" s="3">
        <f t="shared" si="5"/>
        <v>0.17599999999999999</v>
      </c>
      <c r="U85" s="3">
        <f t="shared" si="5"/>
        <v>0.10100000000000001</v>
      </c>
      <c r="V85" s="3">
        <f t="shared" si="5"/>
        <v>0.124</v>
      </c>
      <c r="W85" s="3">
        <f t="shared" si="5"/>
        <v>0.11700000000000001</v>
      </c>
      <c r="X85" s="3">
        <f t="shared" si="5"/>
        <v>0.114</v>
      </c>
      <c r="Y85" s="10"/>
    </row>
    <row r="86" spans="1:25" ht="11.25" x14ac:dyDescent="0.2">
      <c r="A86" t="s">
        <v>37</v>
      </c>
      <c r="B86" s="3">
        <f t="shared" si="4"/>
        <v>0.65700000000000003</v>
      </c>
      <c r="C86" s="3">
        <f t="shared" si="4"/>
        <v>0.61299999999999999</v>
      </c>
      <c r="D86" s="3">
        <f t="shared" si="4"/>
        <v>0.54</v>
      </c>
      <c r="E86" s="3">
        <f t="shared" si="4"/>
        <v>0.376</v>
      </c>
      <c r="F86" s="3">
        <f t="shared" si="4"/>
        <v>0.40300000000000002</v>
      </c>
      <c r="G86" s="3">
        <f t="shared" si="4"/>
        <v>0.32200000000000001</v>
      </c>
      <c r="H86" s="3">
        <f t="shared" si="4"/>
        <v>0.48199999999999998</v>
      </c>
      <c r="I86" s="3">
        <f t="shared" si="4"/>
        <v>0.60299999999999998</v>
      </c>
      <c r="J86" s="3">
        <f t="shared" si="4"/>
        <v>0.53400000000000003</v>
      </c>
      <c r="K86" s="3">
        <f t="shared" si="4"/>
        <v>0.43099999999999999</v>
      </c>
      <c r="L86" s="3">
        <f t="shared" si="5"/>
        <v>0.438</v>
      </c>
      <c r="M86" s="3">
        <f t="shared" si="5"/>
        <v>0.39900000000000002</v>
      </c>
      <c r="N86" s="3">
        <f t="shared" si="5"/>
        <v>0.48899999999999999</v>
      </c>
      <c r="O86" s="3">
        <f t="shared" si="5"/>
        <v>0.495</v>
      </c>
      <c r="P86" s="3">
        <f t="shared" si="5"/>
        <v>0.36699999999999999</v>
      </c>
      <c r="Q86" s="3">
        <f t="shared" si="5"/>
        <v>0.35599999999999998</v>
      </c>
      <c r="R86" s="3">
        <f t="shared" si="5"/>
        <v>0.32100000000000001</v>
      </c>
      <c r="S86" s="3">
        <f t="shared" si="5"/>
        <v>0.35835567470956198</v>
      </c>
      <c r="T86" s="3">
        <f t="shared" si="5"/>
        <v>0.31330868761552699</v>
      </c>
      <c r="U86" s="3">
        <f t="shared" si="5"/>
        <v>0.192094861660079</v>
      </c>
      <c r="V86" s="3">
        <f t="shared" si="5"/>
        <v>0.25900000000000001</v>
      </c>
      <c r="W86" s="3">
        <f t="shared" si="5"/>
        <v>0.318</v>
      </c>
      <c r="X86" s="3">
        <f t="shared" si="5"/>
        <v>0.312</v>
      </c>
      <c r="Y86" s="10"/>
    </row>
    <row r="87" spans="1:25" ht="11.25" x14ac:dyDescent="0.2">
      <c r="A87" t="s">
        <v>10</v>
      </c>
      <c r="B87" s="3">
        <f t="shared" si="4"/>
        <v>0.46100000000000002</v>
      </c>
      <c r="C87" s="3">
        <f t="shared" si="4"/>
        <v>0.56399999999999995</v>
      </c>
      <c r="D87" s="3">
        <f t="shared" si="4"/>
        <v>0.46899999999999997</v>
      </c>
      <c r="E87" s="3">
        <f t="shared" si="4"/>
        <v>0.46200000000000002</v>
      </c>
      <c r="F87" s="3">
        <f t="shared" si="4"/>
        <v>0.65</v>
      </c>
      <c r="G87" s="3">
        <f t="shared" si="4"/>
        <v>0.48099999999999998</v>
      </c>
      <c r="H87" s="3">
        <f t="shared" si="4"/>
        <v>0.625</v>
      </c>
      <c r="I87" s="3">
        <f t="shared" si="4"/>
        <v>0.66300000000000003</v>
      </c>
      <c r="J87" s="3">
        <f t="shared" si="4"/>
        <v>0.59699999999999998</v>
      </c>
      <c r="K87" s="3">
        <f t="shared" si="4"/>
        <v>0.57499999999999996</v>
      </c>
      <c r="L87" s="3">
        <f t="shared" si="5"/>
        <v>0.55900000000000005</v>
      </c>
      <c r="M87" s="3">
        <f t="shared" si="5"/>
        <v>0.52100000000000002</v>
      </c>
      <c r="N87" s="3">
        <f t="shared" si="5"/>
        <v>0.57099999999999995</v>
      </c>
      <c r="O87" s="3">
        <f t="shared" si="5"/>
        <v>0.59399999999999997</v>
      </c>
      <c r="P87" s="3">
        <f t="shared" si="5"/>
        <v>0.40500000000000003</v>
      </c>
      <c r="Q87" s="3">
        <f t="shared" si="5"/>
        <v>0.40500000000000003</v>
      </c>
      <c r="R87" s="3">
        <f t="shared" si="5"/>
        <v>0.42499999999999999</v>
      </c>
      <c r="S87" s="3">
        <f t="shared" si="5"/>
        <v>0.37381404174573102</v>
      </c>
      <c r="T87" s="3">
        <f t="shared" si="5"/>
        <v>0.41977611940298498</v>
      </c>
      <c r="U87" s="3">
        <f t="shared" si="5"/>
        <v>0.30993150684931497</v>
      </c>
      <c r="V87" s="3">
        <f t="shared" si="5"/>
        <v>0.30499999999999999</v>
      </c>
      <c r="W87" s="3">
        <f t="shared" si="5"/>
        <v>0.36</v>
      </c>
      <c r="X87" s="3">
        <f t="shared" si="5"/>
        <v>0.39100000000000001</v>
      </c>
      <c r="Y87" s="10"/>
    </row>
    <row r="88" spans="1:25" ht="11.25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5" ht="10.5" x14ac:dyDescent="0.25">
      <c r="A89" s="6" t="s">
        <v>51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5" ht="11.25" x14ac:dyDescent="0.2">
      <c r="A90" t="s">
        <v>42</v>
      </c>
      <c r="B90" s="3">
        <f t="shared" ref="B90:K95" si="6">_xlfn.XLOOKUP($A90,$A$7:$A$57,B$7:B$57,NA(),0)</f>
        <v>0.14599999999999999</v>
      </c>
      <c r="C90" s="3">
        <f t="shared" si="6"/>
        <v>0.14699999999999999</v>
      </c>
      <c r="D90" s="3">
        <f t="shared" si="6"/>
        <v>0.10199999999999999</v>
      </c>
      <c r="E90" s="3">
        <f t="shared" si="6"/>
        <v>5.5E-2</v>
      </c>
      <c r="F90" s="3">
        <f t="shared" si="6"/>
        <v>0.105</v>
      </c>
      <c r="G90" s="3">
        <f t="shared" si="6"/>
        <v>0.11899999999999999</v>
      </c>
      <c r="H90" s="3">
        <f t="shared" si="6"/>
        <v>0.18</v>
      </c>
      <c r="I90" s="3">
        <f t="shared" si="6"/>
        <v>0.23599999999999999</v>
      </c>
      <c r="J90" s="3">
        <f t="shared" si="6"/>
        <v>0.218</v>
      </c>
      <c r="K90" s="3">
        <f t="shared" si="6"/>
        <v>0.16300000000000001</v>
      </c>
      <c r="L90" s="3">
        <f t="shared" ref="L90:X95" si="7">_xlfn.XLOOKUP($A90,$A$7:$A$57,L$7:L$57,NA(),0)</f>
        <v>0.114</v>
      </c>
      <c r="M90" s="3">
        <f t="shared" si="7"/>
        <v>7.1999999999999995E-2</v>
      </c>
      <c r="N90" s="3">
        <f t="shared" si="7"/>
        <v>8.2000000000000003E-2</v>
      </c>
      <c r="O90" s="3">
        <f t="shared" si="7"/>
        <v>0.105</v>
      </c>
      <c r="P90" s="3">
        <f t="shared" si="7"/>
        <v>0.08</v>
      </c>
      <c r="Q90" s="3">
        <f t="shared" si="7"/>
        <v>7.9000000000000001E-2</v>
      </c>
      <c r="R90" s="3">
        <f t="shared" si="7"/>
        <v>6.7000000000000004E-2</v>
      </c>
      <c r="S90" s="3">
        <f t="shared" si="7"/>
        <v>6.1879743140688899E-2</v>
      </c>
      <c r="T90" s="3">
        <f t="shared" si="7"/>
        <v>6.1293984108967102E-2</v>
      </c>
      <c r="U90" s="3">
        <f t="shared" si="7"/>
        <v>5.8757062146892698E-2</v>
      </c>
      <c r="V90" s="3">
        <f t="shared" si="7"/>
        <v>6.9000000000000006E-2</v>
      </c>
      <c r="W90" s="3">
        <f t="shared" si="7"/>
        <v>9.9000000000000005E-2</v>
      </c>
      <c r="X90" s="3">
        <f t="shared" si="7"/>
        <v>6.2E-2</v>
      </c>
      <c r="Y90" s="10"/>
    </row>
    <row r="91" spans="1:25" ht="11.25" x14ac:dyDescent="0.2">
      <c r="A91" t="s">
        <v>0</v>
      </c>
      <c r="B91" s="3">
        <f t="shared" si="6"/>
        <v>0.309</v>
      </c>
      <c r="C91" s="3">
        <f t="shared" si="6"/>
        <v>0.17699999999999999</v>
      </c>
      <c r="D91" s="3">
        <f t="shared" si="6"/>
        <v>0.112</v>
      </c>
      <c r="E91" s="3">
        <f t="shared" si="6"/>
        <v>0.13300000000000001</v>
      </c>
      <c r="F91" s="3">
        <f t="shared" si="6"/>
        <v>5.6000000000000001E-2</v>
      </c>
      <c r="G91" s="3">
        <f t="shared" si="6"/>
        <v>0.10299999999999999</v>
      </c>
      <c r="H91" s="3">
        <f t="shared" si="6"/>
        <v>0.18179999999999999</v>
      </c>
      <c r="I91" s="3">
        <f t="shared" si="6"/>
        <v>0.26300000000000001</v>
      </c>
      <c r="J91" s="3">
        <f t="shared" si="6"/>
        <v>0.221</v>
      </c>
      <c r="K91" s="3">
        <f t="shared" si="6"/>
        <v>8.4000000000000005E-2</v>
      </c>
      <c r="L91" s="3">
        <f t="shared" si="7"/>
        <v>0.14599999999999999</v>
      </c>
      <c r="M91" s="3">
        <f t="shared" si="7"/>
        <v>0.20300000000000001</v>
      </c>
      <c r="N91" s="3">
        <f t="shared" si="7"/>
        <v>0.24</v>
      </c>
      <c r="O91" s="3">
        <f t="shared" si="7"/>
        <v>0.255</v>
      </c>
      <c r="P91" s="3">
        <f t="shared" si="7"/>
        <v>0.12</v>
      </c>
      <c r="Q91" s="3">
        <f t="shared" si="7"/>
        <v>0.188</v>
      </c>
      <c r="R91" s="3">
        <f t="shared" si="7"/>
        <v>0.125</v>
      </c>
      <c r="S91" s="3">
        <f t="shared" si="7"/>
        <v>0.15593220338983099</v>
      </c>
      <c r="T91" s="3">
        <f t="shared" si="7"/>
        <v>0.13823529411764701</v>
      </c>
      <c r="U91" s="3">
        <f t="shared" si="7"/>
        <v>0.12784090909090901</v>
      </c>
      <c r="V91" s="3">
        <f t="shared" si="7"/>
        <v>0.114</v>
      </c>
      <c r="W91" s="3">
        <f t="shared" si="7"/>
        <v>0.16900000000000001</v>
      </c>
      <c r="X91" s="3">
        <f t="shared" si="7"/>
        <v>0.129</v>
      </c>
      <c r="Y91" s="10"/>
    </row>
    <row r="92" spans="1:25" ht="11.25" x14ac:dyDescent="0.2">
      <c r="A92" t="s">
        <v>4</v>
      </c>
      <c r="B92" s="3">
        <f t="shared" si="6"/>
        <v>0.313</v>
      </c>
      <c r="C92" s="3">
        <f t="shared" si="6"/>
        <v>0.36799999999999999</v>
      </c>
      <c r="D92" s="3">
        <f t="shared" si="6"/>
        <v>0.434</v>
      </c>
      <c r="E92" s="3">
        <f t="shared" si="6"/>
        <v>0.224</v>
      </c>
      <c r="F92" s="3">
        <f t="shared" si="6"/>
        <v>0.31</v>
      </c>
      <c r="G92" s="3">
        <f t="shared" si="6"/>
        <v>0.29599999999999999</v>
      </c>
      <c r="H92" s="3">
        <f t="shared" si="6"/>
        <v>0.35099999999999998</v>
      </c>
      <c r="I92" s="3">
        <f t="shared" si="6"/>
        <v>0.378</v>
      </c>
      <c r="J92" s="3">
        <f t="shared" si="6"/>
        <v>0.33100000000000002</v>
      </c>
      <c r="K92" s="3">
        <f t="shared" si="6"/>
        <v>0.27300000000000002</v>
      </c>
      <c r="L92" s="3">
        <f t="shared" si="7"/>
        <v>0.24099999999999999</v>
      </c>
      <c r="M92" s="3">
        <f t="shared" si="7"/>
        <v>0.221</v>
      </c>
      <c r="N92" s="3">
        <f t="shared" si="7"/>
        <v>0.254</v>
      </c>
      <c r="O92" s="3">
        <f t="shared" si="7"/>
        <v>0.28999999999999998</v>
      </c>
      <c r="P92" s="3">
        <f t="shared" si="7"/>
        <v>0.14699999999999999</v>
      </c>
      <c r="Q92" s="3">
        <f t="shared" si="7"/>
        <v>0.16300000000000001</v>
      </c>
      <c r="R92" s="3">
        <f t="shared" si="7"/>
        <v>0.154</v>
      </c>
      <c r="S92" s="3">
        <f t="shared" si="7"/>
        <v>0.16590284142988099</v>
      </c>
      <c r="T92" s="3">
        <f t="shared" si="7"/>
        <v>0.114864864864865</v>
      </c>
      <c r="U92" s="3">
        <f t="shared" si="7"/>
        <v>6.6997518610421802E-2</v>
      </c>
      <c r="V92" s="3">
        <f t="shared" si="7"/>
        <v>0.18</v>
      </c>
      <c r="W92" s="3">
        <f t="shared" si="7"/>
        <v>0.24399999999999999</v>
      </c>
      <c r="X92" s="3">
        <f t="shared" si="7"/>
        <v>0.24399999999999999</v>
      </c>
      <c r="Y92" s="10"/>
    </row>
    <row r="93" spans="1:25" ht="11.25" x14ac:dyDescent="0.2">
      <c r="A93" t="s">
        <v>32</v>
      </c>
      <c r="B93" s="3">
        <f t="shared" si="6"/>
        <v>0.60499999999999998</v>
      </c>
      <c r="C93" s="3">
        <f t="shared" si="6"/>
        <v>0.623</v>
      </c>
      <c r="D93" s="3">
        <f t="shared" si="6"/>
        <v>0.57399999999999995</v>
      </c>
      <c r="E93" s="3">
        <f t="shared" si="6"/>
        <v>0.40799999999999997</v>
      </c>
      <c r="F93" s="3">
        <f t="shared" si="6"/>
        <v>0.45700000000000002</v>
      </c>
      <c r="G93" s="3">
        <f t="shared" si="6"/>
        <v>0.40600000000000003</v>
      </c>
      <c r="H93" s="3">
        <f t="shared" si="6"/>
        <v>0.35699999999999998</v>
      </c>
      <c r="I93" s="3">
        <f t="shared" si="6"/>
        <v>0.53</v>
      </c>
      <c r="J93" s="3">
        <f t="shared" si="6"/>
        <v>0.51200000000000001</v>
      </c>
      <c r="K93" s="3">
        <f t="shared" si="6"/>
        <v>0.45800000000000002</v>
      </c>
      <c r="L93" s="3">
        <f t="shared" si="7"/>
        <v>0.442</v>
      </c>
      <c r="M93" s="3">
        <f t="shared" si="7"/>
        <v>0.35899999999999999</v>
      </c>
      <c r="N93" s="3">
        <f t="shared" si="7"/>
        <v>0.47</v>
      </c>
      <c r="O93" s="3">
        <f t="shared" si="7"/>
        <v>0.47599999999999998</v>
      </c>
      <c r="P93" s="3">
        <f t="shared" si="7"/>
        <v>0.438</v>
      </c>
      <c r="Q93" s="3">
        <f t="shared" si="7"/>
        <v>0.38700000000000001</v>
      </c>
      <c r="R93" s="3">
        <f t="shared" si="7"/>
        <v>0.42299999999999999</v>
      </c>
      <c r="S93" s="3">
        <f t="shared" si="7"/>
        <v>0.462025316455696</v>
      </c>
      <c r="T93" s="3">
        <f t="shared" si="7"/>
        <v>0.32461873638344202</v>
      </c>
      <c r="U93" s="3">
        <f t="shared" si="7"/>
        <v>0.25213675213675202</v>
      </c>
      <c r="V93" s="3">
        <f t="shared" si="7"/>
        <v>0.44500000000000001</v>
      </c>
      <c r="W93" s="3">
        <f t="shared" si="7"/>
        <v>0.52800000000000002</v>
      </c>
      <c r="X93" s="3">
        <f t="shared" si="7"/>
        <v>0.51900000000000002</v>
      </c>
      <c r="Y93" s="10"/>
    </row>
    <row r="94" spans="1:25" ht="11.25" x14ac:dyDescent="0.2">
      <c r="A94" t="s">
        <v>25</v>
      </c>
      <c r="B94" s="3">
        <f t="shared" si="6"/>
        <v>0.3</v>
      </c>
      <c r="C94" s="3">
        <f t="shared" si="6"/>
        <v>0.26700000000000002</v>
      </c>
      <c r="D94" s="3">
        <f t="shared" si="6"/>
        <v>0.27100000000000002</v>
      </c>
      <c r="E94" s="3">
        <f t="shared" si="6"/>
        <v>0.17299999999999999</v>
      </c>
      <c r="F94" s="3">
        <f t="shared" si="6"/>
        <v>0.28299999999999997</v>
      </c>
      <c r="G94" s="3">
        <f t="shared" si="6"/>
        <v>0.26800000000000002</v>
      </c>
      <c r="H94" s="3">
        <f t="shared" si="6"/>
        <v>0.50900000000000001</v>
      </c>
      <c r="I94" s="3">
        <f t="shared" si="6"/>
        <v>0.38500000000000001</v>
      </c>
      <c r="J94" s="3">
        <f t="shared" si="6"/>
        <v>0.441</v>
      </c>
      <c r="K94" s="3">
        <f t="shared" si="6"/>
        <v>0.35</v>
      </c>
      <c r="L94" s="3">
        <f t="shared" si="7"/>
        <v>0.43</v>
      </c>
      <c r="M94" s="3">
        <f t="shared" si="7"/>
        <v>0.32500000000000001</v>
      </c>
      <c r="N94" s="3">
        <f t="shared" si="7"/>
        <v>0.439</v>
      </c>
      <c r="O94" s="3">
        <f t="shared" si="7"/>
        <v>0.52600000000000002</v>
      </c>
      <c r="P94" s="3">
        <f t="shared" si="7"/>
        <v>0.42199999999999999</v>
      </c>
      <c r="Q94" s="3">
        <f t="shared" si="7"/>
        <v>0.47499999999999998</v>
      </c>
      <c r="R94" s="3">
        <f t="shared" si="7"/>
        <v>0.46600000000000003</v>
      </c>
      <c r="S94" s="3">
        <f t="shared" si="7"/>
        <v>0.51768488745980701</v>
      </c>
      <c r="T94" s="3">
        <f t="shared" si="7"/>
        <v>0.53581661891117505</v>
      </c>
      <c r="U94" s="3">
        <f t="shared" si="7"/>
        <v>0.45454545454545497</v>
      </c>
      <c r="V94" s="3">
        <f t="shared" si="7"/>
        <v>0.52500000000000002</v>
      </c>
      <c r="W94" s="3">
        <f t="shared" si="7"/>
        <v>0.61899999999999999</v>
      </c>
      <c r="X94" s="3">
        <f t="shared" si="7"/>
        <v>0.58799999999999997</v>
      </c>
      <c r="Y94" s="10"/>
    </row>
    <row r="95" spans="1:25" ht="11.25" x14ac:dyDescent="0.2">
      <c r="A95" t="s">
        <v>46</v>
      </c>
      <c r="B95" s="3">
        <f t="shared" si="6"/>
        <v>0</v>
      </c>
      <c r="C95" s="3">
        <f t="shared" si="6"/>
        <v>0</v>
      </c>
      <c r="D95" s="3">
        <f t="shared" si="6"/>
        <v>0</v>
      </c>
      <c r="E95" s="3">
        <f t="shared" si="6"/>
        <v>0.313</v>
      </c>
      <c r="F95" s="3">
        <f t="shared" si="6"/>
        <v>0.48599999999999999</v>
      </c>
      <c r="G95" s="3">
        <f t="shared" si="6"/>
        <v>0.46500000000000002</v>
      </c>
      <c r="H95" s="3">
        <f t="shared" si="6"/>
        <v>0.505</v>
      </c>
      <c r="I95" s="3">
        <f t="shared" si="6"/>
        <v>0.65700000000000003</v>
      </c>
      <c r="J95" s="3">
        <f t="shared" si="6"/>
        <v>0.48299999999999998</v>
      </c>
      <c r="K95" s="3">
        <f t="shared" si="6"/>
        <v>0.60399999999999998</v>
      </c>
      <c r="L95" s="3">
        <f t="shared" si="7"/>
        <v>0.60099999999999998</v>
      </c>
      <c r="M95" s="3">
        <f t="shared" si="7"/>
        <v>0.48199999999999998</v>
      </c>
      <c r="N95" s="3">
        <f t="shared" si="7"/>
        <v>0.58199999999999996</v>
      </c>
      <c r="O95" s="3">
        <f t="shared" si="7"/>
        <v>0.505</v>
      </c>
      <c r="P95" s="3">
        <f t="shared" si="7"/>
        <v>0.47</v>
      </c>
      <c r="Q95" s="3">
        <f t="shared" si="7"/>
        <v>0.434</v>
      </c>
      <c r="R95" s="3">
        <f t="shared" si="7"/>
        <v>0.433</v>
      </c>
      <c r="S95" s="3">
        <f t="shared" si="7"/>
        <v>0</v>
      </c>
      <c r="T95" s="3">
        <f t="shared" si="7"/>
        <v>0.51612903225806495</v>
      </c>
      <c r="U95" s="3">
        <f t="shared" si="7"/>
        <v>0.41666666666666702</v>
      </c>
      <c r="V95" s="3">
        <f t="shared" si="7"/>
        <v>0.54600000000000004</v>
      </c>
      <c r="W95" s="3">
        <f t="shared" si="7"/>
        <v>0.626</v>
      </c>
      <c r="X95" s="3">
        <f t="shared" si="7"/>
        <v>0.65700000000000003</v>
      </c>
      <c r="Y95" s="10"/>
    </row>
    <row r="96" spans="1:25" ht="11.25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10"/>
    </row>
    <row r="97" spans="1:25" ht="10.5" x14ac:dyDescent="0.25">
      <c r="A97" s="6" t="s">
        <v>54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5" ht="11.25" x14ac:dyDescent="0.2">
      <c r="A98" t="s">
        <v>3</v>
      </c>
      <c r="B98" s="3">
        <f t="shared" ref="B98:K100" si="8">_xlfn.XLOOKUP($A98,$A$7:$A$57,B$7:B$57,NA(),0)</f>
        <v>0.26700000000000002</v>
      </c>
      <c r="C98" s="3">
        <f t="shared" si="8"/>
        <v>0.27600000000000002</v>
      </c>
      <c r="D98" s="3">
        <f t="shared" si="8"/>
        <v>0.24299999999999999</v>
      </c>
      <c r="E98" s="3">
        <f t="shared" si="8"/>
        <v>9.5000000000000001E-2</v>
      </c>
      <c r="F98" s="3">
        <f t="shared" si="8"/>
        <v>0.20300000000000001</v>
      </c>
      <c r="G98" s="3">
        <f t="shared" si="8"/>
        <v>0.215</v>
      </c>
      <c r="H98" s="3">
        <f t="shared" si="8"/>
        <v>0.33</v>
      </c>
      <c r="I98" s="3">
        <f t="shared" si="8"/>
        <v>0.32400000000000001</v>
      </c>
      <c r="J98" s="3">
        <f t="shared" si="8"/>
        <v>0.26</v>
      </c>
      <c r="K98" s="3">
        <f t="shared" si="8"/>
        <v>0.23899999999999999</v>
      </c>
      <c r="L98" s="3">
        <f t="shared" ref="L98:X100" si="9">_xlfn.XLOOKUP($A98,$A$7:$A$57,L$7:L$57,NA(),0)</f>
        <v>0.17899999999999999</v>
      </c>
      <c r="M98" s="3">
        <f t="shared" si="9"/>
        <v>0.184</v>
      </c>
      <c r="N98" s="3">
        <f t="shared" si="9"/>
        <v>0.17399999999999999</v>
      </c>
      <c r="O98" s="3">
        <f t="shared" si="9"/>
        <v>0.22500000000000001</v>
      </c>
      <c r="P98" s="3">
        <f t="shared" si="9"/>
        <v>0.13200000000000001</v>
      </c>
      <c r="Q98" s="3">
        <f t="shared" si="9"/>
        <v>0.159</v>
      </c>
      <c r="R98" s="3">
        <f t="shared" si="9"/>
        <v>0.18099999999999999</v>
      </c>
      <c r="S98" s="3">
        <f t="shared" si="9"/>
        <v>0.18266452648475101</v>
      </c>
      <c r="T98" s="3">
        <f t="shared" si="9"/>
        <v>0.20118518518518499</v>
      </c>
      <c r="U98" s="3">
        <f t="shared" si="9"/>
        <v>0.1345116836429</v>
      </c>
      <c r="V98" s="3">
        <f t="shared" si="9"/>
        <v>0.188</v>
      </c>
      <c r="W98" s="3">
        <f t="shared" si="9"/>
        <v>0.18099999999999999</v>
      </c>
      <c r="X98" s="3">
        <f t="shared" si="9"/>
        <v>0.108</v>
      </c>
      <c r="Y98" s="10"/>
    </row>
    <row r="99" spans="1:25" ht="11.25" x14ac:dyDescent="0.2">
      <c r="A99" t="s">
        <v>36</v>
      </c>
      <c r="B99" s="3">
        <f t="shared" si="8"/>
        <v>0.40400000000000003</v>
      </c>
      <c r="C99" s="3">
        <f t="shared" si="8"/>
        <v>0.42399999999999999</v>
      </c>
      <c r="D99" s="3">
        <f t="shared" si="8"/>
        <v>0.34399999999999997</v>
      </c>
      <c r="E99" s="3">
        <f t="shared" si="8"/>
        <v>0.23</v>
      </c>
      <c r="F99" s="3">
        <f t="shared" si="8"/>
        <v>0.24</v>
      </c>
      <c r="G99" s="3">
        <f t="shared" si="8"/>
        <v>0.13900000000000001</v>
      </c>
      <c r="H99" s="3">
        <f t="shared" si="8"/>
        <v>0.27400000000000002</v>
      </c>
      <c r="I99" s="3">
        <f t="shared" si="8"/>
        <v>0.23</v>
      </c>
      <c r="J99" s="3">
        <f t="shared" si="8"/>
        <v>0.16</v>
      </c>
      <c r="K99" s="3">
        <f t="shared" si="8"/>
        <v>9.0999999999999998E-2</v>
      </c>
      <c r="L99" s="3">
        <f t="shared" si="9"/>
        <v>0.1</v>
      </c>
      <c r="M99" s="3">
        <f t="shared" si="9"/>
        <v>0.16300000000000001</v>
      </c>
      <c r="N99" s="3">
        <f t="shared" si="9"/>
        <v>0.25700000000000001</v>
      </c>
      <c r="O99" s="3">
        <f t="shared" si="9"/>
        <v>0.35099999999999998</v>
      </c>
      <c r="P99" s="3">
        <f t="shared" si="9"/>
        <v>0.185</v>
      </c>
      <c r="Q99" s="3">
        <f t="shared" si="9"/>
        <v>0.22900000000000001</v>
      </c>
      <c r="R99" s="3">
        <f t="shared" si="9"/>
        <v>0.26200000000000001</v>
      </c>
      <c r="S99" s="3">
        <f t="shared" si="9"/>
        <v>0.28780131482834198</v>
      </c>
      <c r="T99" s="3">
        <f t="shared" si="9"/>
        <v>0.283875338753388</v>
      </c>
      <c r="U99" s="3">
        <f t="shared" si="9"/>
        <v>0.22410766530134599</v>
      </c>
      <c r="V99" s="3">
        <f t="shared" si="9"/>
        <v>0.188</v>
      </c>
      <c r="W99" s="3">
        <f t="shared" si="9"/>
        <v>0.218</v>
      </c>
      <c r="X99" s="3">
        <f t="shared" si="9"/>
        <v>0.11899999999999999</v>
      </c>
      <c r="Y99" s="10"/>
    </row>
    <row r="100" spans="1:25" ht="11.25" x14ac:dyDescent="0.2">
      <c r="A100" t="s">
        <v>39</v>
      </c>
      <c r="B100" s="3">
        <f t="shared" si="8"/>
        <v>0.52170000000000005</v>
      </c>
      <c r="C100" s="3">
        <f t="shared" si="8"/>
        <v>0.57499999999999996</v>
      </c>
      <c r="D100" s="3">
        <f t="shared" si="8"/>
        <v>0.59899999999999998</v>
      </c>
      <c r="E100" s="3">
        <f t="shared" si="8"/>
        <v>0.33800000000000002</v>
      </c>
      <c r="F100" s="3">
        <f t="shared" si="8"/>
        <v>0.314</v>
      </c>
      <c r="G100" s="3">
        <f t="shared" si="8"/>
        <v>0.26500000000000001</v>
      </c>
      <c r="H100" s="3">
        <f t="shared" si="8"/>
        <v>0.38200000000000001</v>
      </c>
      <c r="I100" s="3">
        <f t="shared" si="8"/>
        <v>0.32</v>
      </c>
      <c r="J100" s="3">
        <f t="shared" si="8"/>
        <v>0.22700000000000001</v>
      </c>
      <c r="K100" s="3">
        <f t="shared" si="8"/>
        <v>0.217</v>
      </c>
      <c r="L100" s="3">
        <f t="shared" si="9"/>
        <v>0.22700000000000001</v>
      </c>
      <c r="M100" s="3">
        <f t="shared" si="9"/>
        <v>0.25800000000000001</v>
      </c>
      <c r="N100" s="3">
        <f t="shared" si="9"/>
        <v>0.35599999999999998</v>
      </c>
      <c r="O100" s="3">
        <f t="shared" si="9"/>
        <v>0.38900000000000001</v>
      </c>
      <c r="P100" s="3">
        <f t="shared" si="9"/>
        <v>0.17299999999999999</v>
      </c>
      <c r="Q100" s="3">
        <f t="shared" si="9"/>
        <v>0.20799999999999999</v>
      </c>
      <c r="R100" s="3">
        <f t="shared" si="9"/>
        <v>0.22900000000000001</v>
      </c>
      <c r="S100" s="3">
        <f t="shared" si="9"/>
        <v>0.243676522978269</v>
      </c>
      <c r="T100" s="3">
        <f t="shared" si="9"/>
        <v>0.25612745098039202</v>
      </c>
      <c r="U100" s="3">
        <f t="shared" si="9"/>
        <v>0.217499224325163</v>
      </c>
      <c r="V100" s="3">
        <f t="shared" si="9"/>
        <v>0.23799999999999999</v>
      </c>
      <c r="W100" s="3">
        <f t="shared" si="9"/>
        <v>0.25800000000000001</v>
      </c>
      <c r="X100" s="3">
        <f t="shared" si="9"/>
        <v>0.129</v>
      </c>
      <c r="Y10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22770-86B0-44EB-8415-D241EB3FB8C5}">
  <dimension ref="A1:D100"/>
  <sheetViews>
    <sheetView workbookViewId="0">
      <pane xSplit="1" ySplit="6" topLeftCell="B43" activePane="bottomRight" state="frozen"/>
      <selection pane="topRight" activeCell="B1" sqref="B1"/>
      <selection pane="bottomLeft" activeCell="A8" sqref="A8"/>
      <selection pane="bottomRight" activeCell="C62" sqref="C62"/>
    </sheetView>
  </sheetViews>
  <sheetFormatPr baseColWidth="10" defaultRowHeight="10" x14ac:dyDescent="0.2"/>
  <cols>
    <col min="2" max="2" width="13" bestFit="1" customWidth="1"/>
  </cols>
  <sheetData>
    <row r="1" spans="1:4" ht="11.25" x14ac:dyDescent="0.2">
      <c r="A1" t="s">
        <v>60</v>
      </c>
      <c r="B1" t="s">
        <v>61</v>
      </c>
    </row>
    <row r="2" spans="1:4" ht="11.25" x14ac:dyDescent="0.2">
      <c r="A2" t="s">
        <v>64</v>
      </c>
      <c r="B2" t="s">
        <v>68</v>
      </c>
    </row>
    <row r="3" spans="1:4" ht="11.25" x14ac:dyDescent="0.2">
      <c r="A3" t="s">
        <v>66</v>
      </c>
      <c r="B3" s="11">
        <v>46082</v>
      </c>
    </row>
    <row r="6" spans="1:4" ht="10.5" x14ac:dyDescent="0.25">
      <c r="B6" s="6">
        <v>2010</v>
      </c>
      <c r="C6" s="6">
        <v>2025</v>
      </c>
      <c r="D6" s="6" t="s">
        <v>69</v>
      </c>
    </row>
    <row r="7" spans="1:4" ht="11.25" x14ac:dyDescent="0.2">
      <c r="A7" t="s">
        <v>0</v>
      </c>
      <c r="B7" s="4">
        <v>1622500</v>
      </c>
      <c r="C7" s="4">
        <v>3011111</v>
      </c>
      <c r="D7" s="9">
        <v>0.86</v>
      </c>
    </row>
    <row r="8" spans="1:4" ht="11.25" x14ac:dyDescent="0.2">
      <c r="A8" t="s">
        <v>1</v>
      </c>
      <c r="B8" s="4">
        <v>1567500</v>
      </c>
      <c r="C8" s="4">
        <v>2511111</v>
      </c>
      <c r="D8" s="9">
        <v>0.6</v>
      </c>
    </row>
    <row r="9" spans="1:4" ht="11.25" x14ac:dyDescent="0.2">
      <c r="A9" t="s">
        <v>2</v>
      </c>
      <c r="B9" s="4">
        <v>2145000</v>
      </c>
      <c r="C9" s="4">
        <v>3359493</v>
      </c>
      <c r="D9" s="9">
        <v>0.56999999999999995</v>
      </c>
    </row>
    <row r="10" spans="1:4" ht="11.25" x14ac:dyDescent="0.2">
      <c r="A10" t="s">
        <v>3</v>
      </c>
      <c r="B10" s="4">
        <v>1842500</v>
      </c>
      <c r="C10" s="4">
        <v>3033333</v>
      </c>
      <c r="D10" s="9">
        <v>0.65</v>
      </c>
    </row>
    <row r="11" spans="1:4" ht="11.25" x14ac:dyDescent="0.2">
      <c r="A11" t="s">
        <v>4</v>
      </c>
      <c r="B11" s="4">
        <v>1705000</v>
      </c>
      <c r="C11" s="4">
        <v>3144444</v>
      </c>
      <c r="D11" s="9">
        <v>0.84</v>
      </c>
    </row>
    <row r="12" spans="1:4" ht="11.25" x14ac:dyDescent="0.2">
      <c r="A12" t="s">
        <v>5</v>
      </c>
      <c r="B12" s="4">
        <v>2310000</v>
      </c>
      <c r="C12" s="4">
        <v>3564540</v>
      </c>
      <c r="D12" s="9">
        <v>0.54</v>
      </c>
    </row>
    <row r="13" spans="1:4" ht="11.25" x14ac:dyDescent="0.2">
      <c r="A13" t="s">
        <v>6</v>
      </c>
      <c r="B13" s="4">
        <v>1897500</v>
      </c>
      <c r="C13" s="4">
        <v>3083333</v>
      </c>
      <c r="D13" s="9">
        <v>0.62</v>
      </c>
    </row>
    <row r="14" spans="1:4" ht="11.25" x14ac:dyDescent="0.2">
      <c r="A14" t="s">
        <v>7</v>
      </c>
      <c r="B14" s="4">
        <v>1595000</v>
      </c>
      <c r="C14" s="4">
        <v>2700000</v>
      </c>
      <c r="D14" s="9">
        <v>0.69</v>
      </c>
    </row>
    <row r="15" spans="1:4" ht="11.25" x14ac:dyDescent="0.2">
      <c r="A15" t="s">
        <v>8</v>
      </c>
      <c r="B15" s="4">
        <v>1705000</v>
      </c>
      <c r="C15" s="4">
        <v>2711111</v>
      </c>
      <c r="D15" s="9">
        <v>0.59</v>
      </c>
    </row>
    <row r="16" spans="1:4" ht="11.25" x14ac:dyDescent="0.2">
      <c r="A16" t="s">
        <v>9</v>
      </c>
      <c r="B16" s="4">
        <v>1815000</v>
      </c>
      <c r="C16" s="4">
        <v>2900000</v>
      </c>
      <c r="D16" s="9">
        <v>0.6</v>
      </c>
    </row>
    <row r="17" spans="1:4" ht="11.25" x14ac:dyDescent="0.2">
      <c r="A17" t="s">
        <v>10</v>
      </c>
      <c r="B17" s="4">
        <v>1650000</v>
      </c>
      <c r="C17" s="4">
        <v>2750000</v>
      </c>
      <c r="D17" s="9">
        <v>0.67</v>
      </c>
    </row>
    <row r="18" spans="1:4" ht="11.25" x14ac:dyDescent="0.2">
      <c r="A18" t="s">
        <v>11</v>
      </c>
      <c r="B18" s="4">
        <v>1732500</v>
      </c>
      <c r="C18" s="4">
        <v>2944444</v>
      </c>
      <c r="D18" s="9">
        <v>0.7</v>
      </c>
    </row>
    <row r="19" spans="1:4" ht="11.25" x14ac:dyDescent="0.2">
      <c r="A19" t="s">
        <v>12</v>
      </c>
      <c r="B19" s="4">
        <v>1925000</v>
      </c>
      <c r="C19" s="4">
        <v>3044444</v>
      </c>
      <c r="D19" s="9">
        <v>0.57999999999999996</v>
      </c>
    </row>
    <row r="20" spans="1:4" ht="11.25" x14ac:dyDescent="0.2">
      <c r="A20" t="s">
        <v>13</v>
      </c>
      <c r="B20" s="4">
        <v>1868000</v>
      </c>
      <c r="C20" s="4">
        <v>3364072</v>
      </c>
      <c r="D20" s="9">
        <v>0.8</v>
      </c>
    </row>
    <row r="21" spans="1:4" ht="11.25" x14ac:dyDescent="0.2">
      <c r="A21" t="s">
        <v>14</v>
      </c>
      <c r="B21" s="4">
        <v>1567500</v>
      </c>
      <c r="C21" s="4">
        <v>2755556</v>
      </c>
      <c r="D21" s="9">
        <v>0.76</v>
      </c>
    </row>
    <row r="22" spans="1:4" ht="11.25" x14ac:dyDescent="0.2">
      <c r="A22" t="s">
        <v>15</v>
      </c>
      <c r="B22" s="4">
        <v>1512500</v>
      </c>
      <c r="C22" s="4">
        <v>2566667</v>
      </c>
      <c r="D22" s="9">
        <v>0.7</v>
      </c>
    </row>
    <row r="23" spans="1:4" ht="11.25" x14ac:dyDescent="0.2">
      <c r="A23" t="s">
        <v>16</v>
      </c>
      <c r="B23" s="4">
        <v>1760000</v>
      </c>
      <c r="C23" s="4">
        <v>2566667</v>
      </c>
      <c r="D23" s="9">
        <v>0.46</v>
      </c>
    </row>
    <row r="24" spans="1:4" ht="11.25" x14ac:dyDescent="0.2">
      <c r="A24" t="s">
        <v>17</v>
      </c>
      <c r="B24" s="4">
        <v>1815000</v>
      </c>
      <c r="C24" s="4">
        <v>2888889</v>
      </c>
      <c r="D24" s="9">
        <v>0.59</v>
      </c>
    </row>
    <row r="25" spans="1:4" ht="11.25" x14ac:dyDescent="0.2">
      <c r="A25" t="s">
        <v>18</v>
      </c>
      <c r="B25" s="4">
        <v>1677500</v>
      </c>
      <c r="C25" s="4">
        <v>2788889</v>
      </c>
      <c r="D25" s="9">
        <v>0.66</v>
      </c>
    </row>
    <row r="26" spans="1:4" ht="11.25" x14ac:dyDescent="0.2">
      <c r="A26" t="s">
        <v>19</v>
      </c>
      <c r="B26" s="4">
        <v>1980000</v>
      </c>
      <c r="C26" s="4">
        <v>3200000</v>
      </c>
      <c r="D26" s="9">
        <v>0.62</v>
      </c>
    </row>
    <row r="27" spans="1:4" ht="11.25" x14ac:dyDescent="0.2">
      <c r="A27" t="s">
        <v>20</v>
      </c>
      <c r="B27" s="4">
        <v>1595000</v>
      </c>
      <c r="C27" s="4">
        <v>2633333</v>
      </c>
      <c r="D27" s="9">
        <v>0.65</v>
      </c>
    </row>
    <row r="28" spans="1:4" ht="11.25" x14ac:dyDescent="0.2">
      <c r="A28" t="s">
        <v>21</v>
      </c>
      <c r="B28" s="4">
        <v>2035000</v>
      </c>
      <c r="C28" s="4">
        <v>3222222</v>
      </c>
      <c r="D28" s="9">
        <v>0.57999999999999996</v>
      </c>
    </row>
    <row r="29" spans="1:4" ht="11.25" x14ac:dyDescent="0.2">
      <c r="A29" t="s">
        <v>22</v>
      </c>
      <c r="B29" s="4">
        <v>1897500</v>
      </c>
      <c r="C29" s="4">
        <v>3255538</v>
      </c>
      <c r="D29" s="9">
        <v>0.72</v>
      </c>
    </row>
    <row r="30" spans="1:4" ht="11.25" x14ac:dyDescent="0.2">
      <c r="A30" t="s">
        <v>23</v>
      </c>
      <c r="B30" s="4">
        <v>1787500</v>
      </c>
      <c r="C30" s="4">
        <v>3100000</v>
      </c>
      <c r="D30" s="9">
        <v>0.73</v>
      </c>
    </row>
    <row r="31" spans="1:4" ht="11.25" x14ac:dyDescent="0.2">
      <c r="A31" t="s">
        <v>24</v>
      </c>
      <c r="B31" s="4">
        <v>1595000</v>
      </c>
      <c r="C31" s="4">
        <v>2917778</v>
      </c>
      <c r="D31" s="9">
        <v>0.83</v>
      </c>
    </row>
    <row r="32" spans="1:4" ht="11.25" x14ac:dyDescent="0.2">
      <c r="A32" t="s">
        <v>25</v>
      </c>
      <c r="B32" s="4">
        <v>1595000</v>
      </c>
      <c r="C32" s="4">
        <v>2988889</v>
      </c>
      <c r="D32" s="9">
        <v>0.87</v>
      </c>
    </row>
    <row r="33" spans="1:4" ht="11.25" x14ac:dyDescent="0.2">
      <c r="A33" t="s">
        <v>26</v>
      </c>
      <c r="B33" s="4">
        <v>1749000</v>
      </c>
      <c r="C33" s="4">
        <v>2988889</v>
      </c>
      <c r="D33" s="9">
        <v>0.71</v>
      </c>
    </row>
    <row r="34" spans="1:4" ht="11.25" x14ac:dyDescent="0.2">
      <c r="A34" t="s">
        <v>27</v>
      </c>
      <c r="B34" s="4">
        <v>2057000</v>
      </c>
      <c r="C34" s="4">
        <v>3291721</v>
      </c>
      <c r="D34" s="9">
        <v>0.6</v>
      </c>
    </row>
    <row r="35" spans="1:4" ht="11.25" x14ac:dyDescent="0.2">
      <c r="A35" t="s">
        <v>28</v>
      </c>
      <c r="B35" s="4">
        <v>2117500</v>
      </c>
      <c r="C35" s="4">
        <v>3330485</v>
      </c>
      <c r="D35" s="9">
        <v>0.56999999999999995</v>
      </c>
    </row>
    <row r="36" spans="1:4" ht="11.25" x14ac:dyDescent="0.2">
      <c r="A36" t="s">
        <v>56</v>
      </c>
      <c r="B36" s="4">
        <v>1931868</v>
      </c>
      <c r="C36" s="4">
        <v>3123444</v>
      </c>
      <c r="D36" s="9">
        <v>0.62</v>
      </c>
    </row>
    <row r="37" spans="1:4" ht="11.25" x14ac:dyDescent="0.2">
      <c r="A37" t="s">
        <v>29</v>
      </c>
      <c r="B37" s="4">
        <v>1512500</v>
      </c>
      <c r="C37" s="4">
        <v>2411111</v>
      </c>
      <c r="D37" s="9">
        <v>0.59</v>
      </c>
    </row>
    <row r="38" spans="1:4" ht="11.25" x14ac:dyDescent="0.2">
      <c r="A38" t="s">
        <v>30</v>
      </c>
      <c r="B38" s="4">
        <v>2075000</v>
      </c>
      <c r="C38" s="4">
        <v>3426759</v>
      </c>
      <c r="D38" s="9">
        <v>0.65</v>
      </c>
    </row>
    <row r="39" spans="1:4" ht="11.25" x14ac:dyDescent="0.2">
      <c r="A39" t="s">
        <v>31</v>
      </c>
      <c r="B39" s="4">
        <v>1842500</v>
      </c>
      <c r="C39" s="4">
        <v>2944444</v>
      </c>
      <c r="D39" s="9">
        <v>0.6</v>
      </c>
    </row>
    <row r="40" spans="1:4" ht="11.25" x14ac:dyDescent="0.2">
      <c r="A40" t="s">
        <v>32</v>
      </c>
      <c r="B40" s="4">
        <v>1732500</v>
      </c>
      <c r="C40" s="4">
        <v>3287821</v>
      </c>
      <c r="D40" s="9">
        <v>0.9</v>
      </c>
    </row>
    <row r="41" spans="1:4" ht="11.25" x14ac:dyDescent="0.2">
      <c r="A41" t="s">
        <v>33</v>
      </c>
      <c r="B41" s="4">
        <v>1760000</v>
      </c>
      <c r="C41" s="4">
        <v>2811111</v>
      </c>
      <c r="D41" s="9">
        <v>0.6</v>
      </c>
    </row>
    <row r="42" spans="1:4" ht="11.25" x14ac:dyDescent="0.2">
      <c r="A42" t="s">
        <v>34</v>
      </c>
      <c r="B42" s="4">
        <v>2117500</v>
      </c>
      <c r="C42" s="4">
        <v>3335388</v>
      </c>
      <c r="D42" s="9">
        <v>0.57999999999999996</v>
      </c>
    </row>
    <row r="43" spans="1:4" ht="11.25" x14ac:dyDescent="0.2">
      <c r="A43" t="s">
        <v>35</v>
      </c>
      <c r="B43" s="4">
        <v>1705000</v>
      </c>
      <c r="C43" s="4">
        <v>2977778</v>
      </c>
      <c r="D43" s="9">
        <v>0.75</v>
      </c>
    </row>
    <row r="44" spans="1:4" ht="11.25" x14ac:dyDescent="0.2">
      <c r="A44" t="s">
        <v>36</v>
      </c>
      <c r="B44" s="4">
        <v>2090000</v>
      </c>
      <c r="C44" s="4">
        <v>3066667</v>
      </c>
      <c r="D44" s="9">
        <v>0.47</v>
      </c>
    </row>
    <row r="45" spans="1:4" ht="11.25" x14ac:dyDescent="0.2">
      <c r="A45" t="s">
        <v>37</v>
      </c>
      <c r="B45" s="4">
        <v>1677500</v>
      </c>
      <c r="C45" s="4">
        <v>2788889</v>
      </c>
      <c r="D45" s="9">
        <v>0.66</v>
      </c>
    </row>
    <row r="46" spans="1:4" ht="11.25" x14ac:dyDescent="0.2">
      <c r="A46" t="s">
        <v>38</v>
      </c>
      <c r="B46" s="4">
        <v>1705000</v>
      </c>
      <c r="C46" s="4">
        <v>2766667</v>
      </c>
      <c r="D46" s="9">
        <v>0.62</v>
      </c>
    </row>
    <row r="47" spans="1:4" ht="11.25" x14ac:dyDescent="0.2">
      <c r="A47" t="s">
        <v>39</v>
      </c>
      <c r="B47" s="4">
        <v>2392500</v>
      </c>
      <c r="C47" s="4">
        <v>3290646</v>
      </c>
      <c r="D47" s="9">
        <v>0.38</v>
      </c>
    </row>
    <row r="48" spans="1:4" ht="11.25" x14ac:dyDescent="0.2">
      <c r="A48" t="s">
        <v>40</v>
      </c>
      <c r="B48" s="4">
        <v>1375000</v>
      </c>
      <c r="C48" s="4">
        <v>2855556</v>
      </c>
      <c r="D48" s="9">
        <v>1.08</v>
      </c>
    </row>
    <row r="49" spans="1:4" ht="11.25" x14ac:dyDescent="0.2">
      <c r="A49" t="s">
        <v>41</v>
      </c>
      <c r="B49" s="4">
        <v>1567500</v>
      </c>
      <c r="C49" s="4">
        <v>2966667</v>
      </c>
      <c r="D49" s="9">
        <v>0.89</v>
      </c>
    </row>
    <row r="50" spans="1:4" ht="11.25" x14ac:dyDescent="0.2">
      <c r="A50" t="s">
        <v>42</v>
      </c>
      <c r="B50" s="4">
        <v>1677500</v>
      </c>
      <c r="C50" s="4">
        <v>2900000</v>
      </c>
      <c r="D50" s="9">
        <v>0.73</v>
      </c>
    </row>
    <row r="51" spans="1:4" ht="11.25" x14ac:dyDescent="0.2">
      <c r="A51" t="s">
        <v>43</v>
      </c>
      <c r="B51" s="4">
        <v>1705000</v>
      </c>
      <c r="C51" s="4">
        <v>2955556</v>
      </c>
      <c r="D51" s="9">
        <v>0.73</v>
      </c>
    </row>
    <row r="52" spans="1:4" ht="11.25" x14ac:dyDescent="0.2">
      <c r="A52" t="s">
        <v>44</v>
      </c>
      <c r="B52" s="4">
        <v>1897500</v>
      </c>
      <c r="C52" s="4">
        <v>3133333</v>
      </c>
      <c r="D52" s="9">
        <v>0.65</v>
      </c>
    </row>
    <row r="53" spans="1:4" ht="11.25" x14ac:dyDescent="0.2">
      <c r="A53" t="s">
        <v>45</v>
      </c>
      <c r="B53" s="4">
        <v>2062500</v>
      </c>
      <c r="C53" s="4">
        <v>2916667</v>
      </c>
      <c r="D53" s="9">
        <v>0.41</v>
      </c>
    </row>
    <row r="54" spans="1:4" ht="11.25" x14ac:dyDescent="0.2">
      <c r="A54" t="s">
        <v>46</v>
      </c>
      <c r="B54" s="4">
        <v>1650000</v>
      </c>
      <c r="C54" s="4">
        <v>3211111</v>
      </c>
      <c r="D54" s="9">
        <v>0.95</v>
      </c>
    </row>
    <row r="55" spans="1:4" ht="11.25" x14ac:dyDescent="0.2">
      <c r="A55" t="s">
        <v>47</v>
      </c>
      <c r="B55" s="4">
        <v>1914000</v>
      </c>
      <c r="C55" s="4">
        <v>2977778</v>
      </c>
      <c r="D55" s="9">
        <v>0.56000000000000005</v>
      </c>
    </row>
    <row r="56" spans="1:4" ht="11.25" x14ac:dyDescent="0.2">
      <c r="A56" t="s">
        <v>48</v>
      </c>
      <c r="B56" s="4">
        <v>1870000</v>
      </c>
      <c r="C56" s="4">
        <v>3122222</v>
      </c>
      <c r="D56" s="9">
        <v>0.67</v>
      </c>
    </row>
    <row r="57" spans="1:4" ht="11.25" x14ac:dyDescent="0.2">
      <c r="A57" t="s">
        <v>49</v>
      </c>
      <c r="B57" s="4">
        <v>2145000</v>
      </c>
      <c r="C57" s="4">
        <v>3363145</v>
      </c>
      <c r="D57" s="9">
        <v>0.56999999999999995</v>
      </c>
    </row>
    <row r="58" spans="1:4" ht="11.25" x14ac:dyDescent="0.2">
      <c r="A58" t="s">
        <v>50</v>
      </c>
      <c r="B58" s="4">
        <v>1573000</v>
      </c>
      <c r="C58" s="4">
        <v>2777778</v>
      </c>
      <c r="D58" s="9">
        <v>0.77</v>
      </c>
    </row>
    <row r="59" spans="1:4" ht="11.25" x14ac:dyDescent="0.2">
      <c r="B59" s="4"/>
      <c r="C59" s="4"/>
      <c r="D59" s="9"/>
    </row>
    <row r="61" spans="1:4" ht="10.5" x14ac:dyDescent="0.25">
      <c r="A61" s="6" t="s">
        <v>52</v>
      </c>
    </row>
    <row r="62" spans="1:4" ht="11.25" x14ac:dyDescent="0.2">
      <c r="A62" t="s">
        <v>30</v>
      </c>
      <c r="B62" s="5">
        <f t="shared" ref="B62:B67" si="0">_xlfn.XLOOKUP($A62,$A$7:$A$57,B$7:B$57,NA(),0)</f>
        <v>2075000</v>
      </c>
      <c r="C62" s="5">
        <f t="shared" ref="C62:D67" si="1">_xlfn.XLOOKUP($A62,$A$7:$A$57,C$7:C$57,NA(),0)</f>
        <v>3426759</v>
      </c>
      <c r="D62" s="7">
        <f t="shared" si="1"/>
        <v>0.65</v>
      </c>
    </row>
    <row r="63" spans="1:4" x14ac:dyDescent="0.2">
      <c r="A63" t="s">
        <v>42</v>
      </c>
      <c r="B63" s="5">
        <f t="shared" si="0"/>
        <v>1677500</v>
      </c>
      <c r="C63" s="5">
        <f t="shared" si="1"/>
        <v>2900000</v>
      </c>
      <c r="D63" s="7">
        <f t="shared" si="1"/>
        <v>0.73</v>
      </c>
    </row>
    <row r="64" spans="1:4" x14ac:dyDescent="0.2">
      <c r="A64" t="s">
        <v>43</v>
      </c>
      <c r="B64" s="5">
        <f t="shared" si="0"/>
        <v>1705000</v>
      </c>
      <c r="C64" s="5">
        <f t="shared" si="1"/>
        <v>2955556</v>
      </c>
      <c r="D64" s="7">
        <f t="shared" si="1"/>
        <v>0.73</v>
      </c>
    </row>
    <row r="65" spans="1:4" x14ac:dyDescent="0.2">
      <c r="A65" t="s">
        <v>3</v>
      </c>
      <c r="B65" s="5">
        <f t="shared" si="0"/>
        <v>1842500</v>
      </c>
      <c r="C65" s="5">
        <f t="shared" si="1"/>
        <v>3033333</v>
      </c>
      <c r="D65" s="7">
        <f t="shared" si="1"/>
        <v>0.65</v>
      </c>
    </row>
    <row r="66" spans="1:4" x14ac:dyDescent="0.2">
      <c r="A66" t="s">
        <v>16</v>
      </c>
      <c r="B66" s="5">
        <f t="shared" si="0"/>
        <v>1760000</v>
      </c>
      <c r="C66" s="5">
        <f t="shared" si="1"/>
        <v>2566667</v>
      </c>
      <c r="D66" s="7">
        <f t="shared" si="1"/>
        <v>0.46</v>
      </c>
    </row>
    <row r="67" spans="1:4" x14ac:dyDescent="0.2">
      <c r="A67" t="s">
        <v>39</v>
      </c>
      <c r="B67" s="5">
        <f t="shared" si="0"/>
        <v>2392500</v>
      </c>
      <c r="C67" s="5">
        <f t="shared" si="1"/>
        <v>3290646</v>
      </c>
      <c r="D67" s="7">
        <f t="shared" si="1"/>
        <v>0.38</v>
      </c>
    </row>
    <row r="68" spans="1:4" x14ac:dyDescent="0.2">
      <c r="B68" s="5"/>
      <c r="C68" s="5"/>
      <c r="D68" s="7"/>
    </row>
    <row r="69" spans="1:4" ht="10.5" x14ac:dyDescent="0.25">
      <c r="A69" s="6" t="s">
        <v>53</v>
      </c>
      <c r="B69" s="5"/>
      <c r="C69" s="5"/>
      <c r="D69" s="7"/>
    </row>
    <row r="70" spans="1:4" x14ac:dyDescent="0.2">
      <c r="A70" t="s">
        <v>26</v>
      </c>
      <c r="B70" s="5">
        <f t="shared" ref="B70:D100" si="2">_xlfn.XLOOKUP($A70,$A$7:$A$57,B$7:B$57,NA(),0)</f>
        <v>1749000</v>
      </c>
      <c r="C70" s="5">
        <f t="shared" si="2"/>
        <v>2988889</v>
      </c>
      <c r="D70" s="7">
        <f t="shared" si="2"/>
        <v>0.71</v>
      </c>
    </row>
    <row r="71" spans="1:4" x14ac:dyDescent="0.2">
      <c r="A71" t="s">
        <v>5</v>
      </c>
      <c r="B71" s="5">
        <f>_xlfn.XLOOKUP($A71,$A$7:$A$58,B$7:B$58,NA(),0)</f>
        <v>2310000</v>
      </c>
      <c r="C71" s="5">
        <f t="shared" si="2"/>
        <v>3564540</v>
      </c>
      <c r="D71" s="7">
        <f t="shared" si="2"/>
        <v>0.54</v>
      </c>
    </row>
    <row r="72" spans="1:4" x14ac:dyDescent="0.2">
      <c r="A72" t="s">
        <v>50</v>
      </c>
      <c r="B72" s="5">
        <f>_xlfn.XLOOKUP($A72,$A$7:$A$58,B$7:B$58,NA(),0)</f>
        <v>1573000</v>
      </c>
      <c r="C72" s="5">
        <f>_xlfn.XLOOKUP($A72,$A$7:$A$58,C$7:C$58,NA(),0)</f>
        <v>2777778</v>
      </c>
      <c r="D72" s="7">
        <f>_xlfn.XLOOKUP($A72,$A$7:$A$58,D$7:D$58,NA(),0)</f>
        <v>0.77</v>
      </c>
    </row>
    <row r="73" spans="1:4" x14ac:dyDescent="0.2">
      <c r="A73" t="s">
        <v>30</v>
      </c>
      <c r="B73" s="5">
        <f t="shared" si="2"/>
        <v>2075000</v>
      </c>
      <c r="C73" s="5">
        <f t="shared" si="2"/>
        <v>3426759</v>
      </c>
      <c r="D73" s="7">
        <f t="shared" si="2"/>
        <v>0.65</v>
      </c>
    </row>
    <row r="74" spans="1:4" x14ac:dyDescent="0.2">
      <c r="A74" t="s">
        <v>28</v>
      </c>
      <c r="B74" s="5">
        <f t="shared" si="2"/>
        <v>2117500</v>
      </c>
      <c r="C74" s="5">
        <f t="shared" si="2"/>
        <v>3330485</v>
      </c>
      <c r="D74" s="7">
        <f t="shared" si="2"/>
        <v>0.56999999999999995</v>
      </c>
    </row>
    <row r="75" spans="1:4" x14ac:dyDescent="0.2">
      <c r="A75" t="s">
        <v>2</v>
      </c>
      <c r="B75" s="5">
        <f t="shared" si="2"/>
        <v>2145000</v>
      </c>
      <c r="C75" s="5">
        <f t="shared" si="2"/>
        <v>3359493</v>
      </c>
      <c r="D75" s="7">
        <f t="shared" si="2"/>
        <v>0.56999999999999995</v>
      </c>
    </row>
    <row r="76" spans="1:4" x14ac:dyDescent="0.2">
      <c r="A76" t="s">
        <v>22</v>
      </c>
      <c r="B76" s="5">
        <f t="shared" si="2"/>
        <v>1897500</v>
      </c>
      <c r="C76" s="5">
        <f t="shared" si="2"/>
        <v>3255538</v>
      </c>
      <c r="D76" s="7">
        <f t="shared" si="2"/>
        <v>0.72</v>
      </c>
    </row>
    <row r="77" spans="1:4" x14ac:dyDescent="0.2">
      <c r="A77" t="s">
        <v>21</v>
      </c>
      <c r="B77" s="5">
        <f t="shared" si="2"/>
        <v>2035000</v>
      </c>
      <c r="C77" s="5">
        <f t="shared" si="2"/>
        <v>3222222</v>
      </c>
      <c r="D77" s="7">
        <f t="shared" si="2"/>
        <v>0.57999999999999996</v>
      </c>
    </row>
    <row r="78" spans="1:4" x14ac:dyDescent="0.2">
      <c r="A78" t="s">
        <v>27</v>
      </c>
      <c r="B78" s="5">
        <f t="shared" si="2"/>
        <v>2057000</v>
      </c>
      <c r="C78" s="5">
        <f t="shared" si="2"/>
        <v>3291721</v>
      </c>
      <c r="D78" s="7">
        <f t="shared" si="2"/>
        <v>0.6</v>
      </c>
    </row>
    <row r="79" spans="1:4" x14ac:dyDescent="0.2">
      <c r="A79" t="s">
        <v>47</v>
      </c>
      <c r="B79" s="5">
        <f t="shared" si="2"/>
        <v>1914000</v>
      </c>
      <c r="C79" s="5">
        <f t="shared" si="2"/>
        <v>2977778</v>
      </c>
      <c r="D79" s="7">
        <f t="shared" si="2"/>
        <v>0.56000000000000005</v>
      </c>
    </row>
    <row r="80" spans="1:4" x14ac:dyDescent="0.2">
      <c r="A80" t="s">
        <v>19</v>
      </c>
      <c r="B80" s="5">
        <f t="shared" si="2"/>
        <v>1980000</v>
      </c>
      <c r="C80" s="5">
        <f t="shared" si="2"/>
        <v>3200000</v>
      </c>
      <c r="D80" s="7">
        <f t="shared" si="2"/>
        <v>0.62</v>
      </c>
    </row>
    <row r="81" spans="1:4" x14ac:dyDescent="0.2">
      <c r="A81" t="s">
        <v>8</v>
      </c>
      <c r="B81" s="5">
        <f t="shared" si="2"/>
        <v>1705000</v>
      </c>
      <c r="C81" s="5">
        <f t="shared" si="2"/>
        <v>2711111</v>
      </c>
      <c r="D81" s="7">
        <f t="shared" si="2"/>
        <v>0.59</v>
      </c>
    </row>
    <row r="82" spans="1:4" x14ac:dyDescent="0.2">
      <c r="A82" t="s">
        <v>34</v>
      </c>
      <c r="B82" s="5">
        <f t="shared" si="2"/>
        <v>2117500</v>
      </c>
      <c r="C82" s="5">
        <f t="shared" si="2"/>
        <v>3335388</v>
      </c>
      <c r="D82" s="7">
        <f t="shared" si="2"/>
        <v>0.57999999999999996</v>
      </c>
    </row>
    <row r="83" spans="1:4" x14ac:dyDescent="0.2">
      <c r="A83" t="s">
        <v>24</v>
      </c>
      <c r="B83" s="5">
        <f t="shared" si="2"/>
        <v>1595000</v>
      </c>
      <c r="C83" s="5">
        <f t="shared" si="2"/>
        <v>2917778</v>
      </c>
      <c r="D83" s="7">
        <f t="shared" si="2"/>
        <v>0.83</v>
      </c>
    </row>
    <row r="84" spans="1:4" x14ac:dyDescent="0.2">
      <c r="A84" t="s">
        <v>6</v>
      </c>
      <c r="B84" s="5">
        <f t="shared" si="2"/>
        <v>1897500</v>
      </c>
      <c r="C84" s="5">
        <f t="shared" si="2"/>
        <v>3083333</v>
      </c>
      <c r="D84" s="7">
        <f t="shared" si="2"/>
        <v>0.62</v>
      </c>
    </row>
    <row r="85" spans="1:4" x14ac:dyDescent="0.2">
      <c r="A85" t="s">
        <v>45</v>
      </c>
      <c r="B85" s="5">
        <f t="shared" si="2"/>
        <v>2062500</v>
      </c>
      <c r="C85" s="5">
        <f t="shared" si="2"/>
        <v>2916667</v>
      </c>
      <c r="D85" s="7">
        <f t="shared" si="2"/>
        <v>0.41</v>
      </c>
    </row>
    <row r="86" spans="1:4" x14ac:dyDescent="0.2">
      <c r="A86" t="s">
        <v>37</v>
      </c>
      <c r="B86" s="5">
        <f t="shared" si="2"/>
        <v>1677500</v>
      </c>
      <c r="C86" s="5">
        <f t="shared" si="2"/>
        <v>2788889</v>
      </c>
      <c r="D86" s="7">
        <f t="shared" si="2"/>
        <v>0.66</v>
      </c>
    </row>
    <row r="87" spans="1:4" x14ac:dyDescent="0.2">
      <c r="A87" t="s">
        <v>10</v>
      </c>
      <c r="B87" s="5">
        <f t="shared" si="2"/>
        <v>1650000</v>
      </c>
      <c r="C87" s="5">
        <f t="shared" si="2"/>
        <v>2750000</v>
      </c>
      <c r="D87" s="7">
        <f t="shared" si="2"/>
        <v>0.67</v>
      </c>
    </row>
    <row r="88" spans="1:4" x14ac:dyDescent="0.2">
      <c r="B88" s="5"/>
      <c r="C88" s="5"/>
      <c r="D88" s="7"/>
    </row>
    <row r="89" spans="1:4" ht="10.5" x14ac:dyDescent="0.25">
      <c r="A89" s="6" t="s">
        <v>51</v>
      </c>
      <c r="B89" s="5"/>
      <c r="C89" s="5"/>
      <c r="D89" s="7"/>
    </row>
    <row r="90" spans="1:4" x14ac:dyDescent="0.2">
      <c r="A90" t="s">
        <v>42</v>
      </c>
      <c r="B90" s="5">
        <f t="shared" si="2"/>
        <v>1677500</v>
      </c>
      <c r="C90" s="5">
        <f t="shared" si="2"/>
        <v>2900000</v>
      </c>
      <c r="D90" s="7">
        <f t="shared" si="2"/>
        <v>0.73</v>
      </c>
    </row>
    <row r="91" spans="1:4" x14ac:dyDescent="0.2">
      <c r="A91" t="s">
        <v>0</v>
      </c>
      <c r="B91" s="5">
        <f t="shared" si="2"/>
        <v>1622500</v>
      </c>
      <c r="C91" s="5">
        <f t="shared" si="2"/>
        <v>3011111</v>
      </c>
      <c r="D91" s="7">
        <f t="shared" si="2"/>
        <v>0.86</v>
      </c>
    </row>
    <row r="92" spans="1:4" x14ac:dyDescent="0.2">
      <c r="A92" t="s">
        <v>4</v>
      </c>
      <c r="B92" s="5">
        <f t="shared" si="2"/>
        <v>1705000</v>
      </c>
      <c r="C92" s="5">
        <f t="shared" si="2"/>
        <v>3144444</v>
      </c>
      <c r="D92" s="7">
        <f t="shared" si="2"/>
        <v>0.84</v>
      </c>
    </row>
    <row r="93" spans="1:4" x14ac:dyDescent="0.2">
      <c r="A93" t="s">
        <v>32</v>
      </c>
      <c r="B93" s="5">
        <f t="shared" si="2"/>
        <v>1732500</v>
      </c>
      <c r="C93" s="5">
        <f t="shared" si="2"/>
        <v>3287821</v>
      </c>
      <c r="D93" s="7">
        <f t="shared" si="2"/>
        <v>0.9</v>
      </c>
    </row>
    <row r="94" spans="1:4" x14ac:dyDescent="0.2">
      <c r="A94" t="s">
        <v>25</v>
      </c>
      <c r="B94" s="5">
        <f t="shared" si="2"/>
        <v>1595000</v>
      </c>
      <c r="C94" s="5">
        <f t="shared" si="2"/>
        <v>2988889</v>
      </c>
      <c r="D94" s="7">
        <f t="shared" si="2"/>
        <v>0.87</v>
      </c>
    </row>
    <row r="95" spans="1:4" x14ac:dyDescent="0.2">
      <c r="A95" t="s">
        <v>46</v>
      </c>
      <c r="B95" s="5">
        <f t="shared" si="2"/>
        <v>1650000</v>
      </c>
      <c r="C95" s="5">
        <f t="shared" si="2"/>
        <v>3211111</v>
      </c>
      <c r="D95" s="7">
        <f t="shared" si="2"/>
        <v>0.95</v>
      </c>
    </row>
    <row r="96" spans="1:4" x14ac:dyDescent="0.2">
      <c r="B96" s="5"/>
      <c r="C96" s="5"/>
      <c r="D96" s="7"/>
    </row>
    <row r="97" spans="1:4" ht="10.5" x14ac:dyDescent="0.25">
      <c r="A97" s="6" t="s">
        <v>54</v>
      </c>
      <c r="B97" s="5"/>
      <c r="C97" s="5"/>
      <c r="D97" s="7"/>
    </row>
    <row r="98" spans="1:4" x14ac:dyDescent="0.2">
      <c r="A98" t="s">
        <v>3</v>
      </c>
      <c r="B98" s="5">
        <f t="shared" si="2"/>
        <v>1842500</v>
      </c>
      <c r="C98" s="5">
        <f t="shared" si="2"/>
        <v>3033333</v>
      </c>
      <c r="D98" s="7">
        <f t="shared" si="2"/>
        <v>0.65</v>
      </c>
    </row>
    <row r="99" spans="1:4" x14ac:dyDescent="0.2">
      <c r="A99" t="s">
        <v>36</v>
      </c>
      <c r="B99" s="5">
        <f t="shared" si="2"/>
        <v>2090000</v>
      </c>
      <c r="C99" s="5">
        <f t="shared" si="2"/>
        <v>3066667</v>
      </c>
      <c r="D99" s="7">
        <f t="shared" si="2"/>
        <v>0.47</v>
      </c>
    </row>
    <row r="100" spans="1:4" x14ac:dyDescent="0.2">
      <c r="A100" t="s">
        <v>39</v>
      </c>
      <c r="B100" s="5">
        <f t="shared" si="2"/>
        <v>2392500</v>
      </c>
      <c r="C100" s="5">
        <f t="shared" si="2"/>
        <v>3290646</v>
      </c>
      <c r="D100" s="7">
        <f t="shared" si="2"/>
        <v>0.38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100A-8D2D-4511-AE47-7DA1F9A5F056}">
  <dimension ref="A3:D15"/>
  <sheetViews>
    <sheetView workbookViewId="0">
      <selection activeCell="A10" sqref="A10"/>
    </sheetView>
  </sheetViews>
  <sheetFormatPr baseColWidth="10" defaultColWidth="12" defaultRowHeight="10" x14ac:dyDescent="0.2"/>
  <cols>
    <col min="1" max="1" width="17.109375" customWidth="1"/>
  </cols>
  <sheetData>
    <row r="3" spans="1:4" ht="10.5" x14ac:dyDescent="0.25">
      <c r="A3" s="6" t="s">
        <v>56</v>
      </c>
      <c r="B3">
        <v>2010</v>
      </c>
      <c r="C3">
        <v>2024</v>
      </c>
      <c r="D3">
        <v>2025</v>
      </c>
    </row>
    <row r="4" spans="1:4" ht="11.25" x14ac:dyDescent="0.2">
      <c r="A4" t="s">
        <v>67</v>
      </c>
      <c r="B4" s="3">
        <v>0.39200000000000002</v>
      </c>
      <c r="C4" s="3">
        <v>0.183</v>
      </c>
      <c r="D4" s="3">
        <v>0.16300000000000001</v>
      </c>
    </row>
    <row r="5" spans="1:4" ht="11.25" x14ac:dyDescent="0.2">
      <c r="A5" t="s">
        <v>55</v>
      </c>
      <c r="B5" s="4">
        <v>1931868</v>
      </c>
      <c r="C5" s="4">
        <v>3053415</v>
      </c>
      <c r="D5" s="4">
        <v>3123444</v>
      </c>
    </row>
    <row r="6" spans="1:4" ht="11.25" x14ac:dyDescent="0.2">
      <c r="A6" t="s">
        <v>57</v>
      </c>
      <c r="B6" s="4">
        <v>1756244</v>
      </c>
      <c r="C6" s="4">
        <v>2655143</v>
      </c>
      <c r="D6" s="4">
        <v>2811099</v>
      </c>
    </row>
    <row r="7" spans="1:4" ht="11.25" x14ac:dyDescent="0.2">
      <c r="A7" t="s">
        <v>58</v>
      </c>
      <c r="B7" s="4">
        <v>2124653</v>
      </c>
      <c r="C7" s="4">
        <v>4290000</v>
      </c>
      <c r="D7" s="4">
        <v>4463000</v>
      </c>
    </row>
    <row r="8" spans="1:4" ht="11.25" x14ac:dyDescent="0.2">
      <c r="A8" t="s">
        <v>59</v>
      </c>
      <c r="B8" s="4">
        <v>51906</v>
      </c>
      <c r="C8" s="4">
        <v>81504</v>
      </c>
      <c r="D8" s="4">
        <v>91067</v>
      </c>
    </row>
    <row r="14" spans="1:4" ht="11.25" x14ac:dyDescent="0.2">
      <c r="B14" s="8"/>
      <c r="C14" s="8"/>
      <c r="D14" s="8"/>
    </row>
    <row r="15" spans="1:4" ht="11.25" x14ac:dyDescent="0.2">
      <c r="B15" s="7"/>
      <c r="C15" s="7"/>
      <c r="D15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B1EE-F93E-40A3-A779-25AD8804CB34}">
  <dimension ref="B1:B50"/>
  <sheetViews>
    <sheetView tabSelected="1" workbookViewId="0">
      <selection activeCell="D4" sqref="D4"/>
    </sheetView>
  </sheetViews>
  <sheetFormatPr baseColWidth="10" defaultColWidth="12" defaultRowHeight="10" x14ac:dyDescent="0.2"/>
  <cols>
    <col min="1" max="1" width="2.77734375" customWidth="1"/>
    <col min="2" max="2" width="56.77734375" customWidth="1"/>
    <col min="3" max="3" width="2.77734375" customWidth="1"/>
    <col min="4" max="4" width="56.77734375" customWidth="1"/>
    <col min="5" max="5" width="2.77734375" customWidth="1"/>
    <col min="6" max="6" width="56.77734375" customWidth="1"/>
    <col min="7" max="7" width="2.77734375" customWidth="1"/>
    <col min="8" max="8" width="56.77734375" customWidth="1"/>
    <col min="9" max="9" width="2.77734375" customWidth="1"/>
    <col min="10" max="10" width="56.77734375" customWidth="1"/>
    <col min="11" max="11" width="2.77734375" customWidth="1"/>
    <col min="12" max="12" width="56.77734375" customWidth="1"/>
    <col min="13" max="13" width="2.77734375" customWidth="1"/>
    <col min="14" max="14" width="56.77734375" customWidth="1"/>
    <col min="15" max="15" width="2.77734375" customWidth="1"/>
    <col min="16" max="16" width="56.77734375" customWidth="1"/>
    <col min="17" max="17" width="2.77734375" customWidth="1"/>
    <col min="18" max="18" width="56.77734375" customWidth="1"/>
    <col min="19" max="19" width="2.77734375" customWidth="1"/>
    <col min="20" max="20" width="56.77734375" customWidth="1"/>
    <col min="21" max="21" width="2.77734375" customWidth="1"/>
    <col min="22" max="22" width="56.77734375" customWidth="1"/>
    <col min="23" max="23" width="2.77734375" customWidth="1"/>
    <col min="24" max="24" width="56.77734375" customWidth="1"/>
    <col min="25" max="25" width="2.77734375" customWidth="1"/>
    <col min="26" max="26" width="56.77734375" customWidth="1"/>
    <col min="27" max="27" width="2.77734375" customWidth="1"/>
    <col min="28" max="28" width="56.77734375" customWidth="1"/>
    <col min="29" max="29" width="2.77734375" customWidth="1"/>
    <col min="30" max="30" width="56.77734375" customWidth="1"/>
    <col min="31" max="31" width="2.77734375" customWidth="1"/>
    <col min="32" max="32" width="56.77734375" customWidth="1"/>
    <col min="33" max="33" width="2.77734375" customWidth="1"/>
    <col min="34" max="34" width="56.77734375" customWidth="1"/>
    <col min="35" max="35" width="2.77734375" customWidth="1"/>
    <col min="36" max="36" width="56.77734375" customWidth="1"/>
    <col min="37" max="37" width="2.77734375" customWidth="1"/>
    <col min="38" max="38" width="56.77734375" customWidth="1"/>
    <col min="39" max="39" width="2.77734375" customWidth="1"/>
    <col min="40" max="40" width="56.77734375" customWidth="1"/>
  </cols>
  <sheetData>
    <row r="1" spans="2:2" x14ac:dyDescent="0.2">
      <c r="B1" s="1" t="s">
        <v>70</v>
      </c>
    </row>
    <row r="2" spans="2:2" x14ac:dyDescent="0.2">
      <c r="B2" s="1"/>
    </row>
    <row r="3" spans="2:2" s="2" customFormat="1" x14ac:dyDescent="0.2"/>
    <row r="4" spans="2:2" ht="185.15" customHeight="1" x14ac:dyDescent="0.2"/>
    <row r="6" spans="2:2" ht="185.15" customHeight="1" x14ac:dyDescent="0.2"/>
    <row r="8" spans="2:2" ht="185.15" customHeight="1" x14ac:dyDescent="0.2"/>
    <row r="10" spans="2:2" ht="185.15" customHeight="1" x14ac:dyDescent="0.2"/>
    <row r="12" spans="2:2" ht="185.15" customHeight="1" x14ac:dyDescent="0.2"/>
    <row r="14" spans="2:2" ht="185.15" customHeight="1" x14ac:dyDescent="0.2"/>
    <row r="16" spans="2:2" ht="185.15" customHeight="1" x14ac:dyDescent="0.2"/>
    <row r="18" customFormat="1" ht="185.15" customHeight="1" x14ac:dyDescent="0.2"/>
    <row r="20" customFormat="1" ht="185.15" customHeight="1" x14ac:dyDescent="0.2"/>
    <row r="22" customFormat="1" ht="185.15" customHeight="1" x14ac:dyDescent="0.2"/>
    <row r="24" customFormat="1" ht="185.15" customHeight="1" x14ac:dyDescent="0.2"/>
    <row r="26" customFormat="1" ht="185.15" customHeight="1" x14ac:dyDescent="0.2"/>
    <row r="28" customFormat="1" ht="185.15" customHeight="1" x14ac:dyDescent="0.2"/>
    <row r="30" customFormat="1" ht="185.15" customHeight="1" x14ac:dyDescent="0.2"/>
    <row r="32" customFormat="1" ht="185.15" customHeight="1" x14ac:dyDescent="0.2"/>
    <row r="34" customFormat="1" ht="185.15" customHeight="1" x14ac:dyDescent="0.2"/>
    <row r="36" customFormat="1" ht="185.15" customHeight="1" x14ac:dyDescent="0.2"/>
    <row r="38" customFormat="1" ht="185.15" customHeight="1" x14ac:dyDescent="0.2"/>
    <row r="40" customFormat="1" ht="185.15" customHeight="1" x14ac:dyDescent="0.2"/>
    <row r="42" customFormat="1" ht="185.15" customHeight="1" x14ac:dyDescent="0.2"/>
    <row r="44" customFormat="1" ht="185.15" customHeight="1" x14ac:dyDescent="0.2"/>
    <row r="46" customFormat="1" ht="185.15" customHeight="1" x14ac:dyDescent="0.2"/>
    <row r="48" customFormat="1" ht="185.15" customHeight="1" x14ac:dyDescent="0.2"/>
    <row r="50" customFormat="1" ht="185.15" customHeight="1" x14ac:dyDescent="0.2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a7ecb8c-b479-4273-b9d7-c577592512e4" xsi:nil="true"/>
    <lcf76f155ced4ddcb4097134ff3c332f xmlns="36a7a6fb-5b5d-424b-86e5-dcb57b46790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3D31367426BD4883BB7E11A0174673" ma:contentTypeVersion="12" ma:contentTypeDescription="Opprett et nytt dokument." ma:contentTypeScope="" ma:versionID="4ae331898509bfa7e60217a64f1a5609">
  <xsd:schema xmlns:xsd="http://www.w3.org/2001/XMLSchema" xmlns:xs="http://www.w3.org/2001/XMLSchema" xmlns:p="http://schemas.microsoft.com/office/2006/metadata/properties" xmlns:ns2="36a7a6fb-5b5d-424b-86e5-dcb57b46790b" xmlns:ns3="6a7ecb8c-b479-4273-b9d7-c577592512e4" targetNamespace="http://schemas.microsoft.com/office/2006/metadata/properties" ma:root="true" ma:fieldsID="61dfdd406546b38c5be3534748189637" ns2:_="" ns3:_="">
    <xsd:import namespace="36a7a6fb-5b5d-424b-86e5-dcb57b46790b"/>
    <xsd:import namespace="6a7ecb8c-b479-4273-b9d7-c577592512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7a6fb-5b5d-424b-86e5-dcb57b4679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eab46826-a03d-44ae-b22a-1dbcea2025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7ecb8c-b479-4273-b9d7-c577592512e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95f73ab-d91c-49ac-a55d-0a47395c9258}" ma:internalName="TaxCatchAll" ma:showField="CatchAllData" ma:web="6a7ecb8c-b479-4273-b9d7-c577592512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2E26B7-9F1C-44AF-A0FC-342733DAC298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6a7ecb8c-b479-4273-b9d7-c577592512e4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36a7a6fb-5b5d-424b-86e5-dcb57b46790b"/>
  </ds:schemaRefs>
</ds:datastoreItem>
</file>

<file path=customXml/itemProps2.xml><?xml version="1.0" encoding="utf-8"?>
<ds:datastoreItem xmlns:ds="http://schemas.openxmlformats.org/officeDocument/2006/customXml" ds:itemID="{D23B47A1-13ED-43A1-B903-3AE8DF7732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20E10-4B2F-4446-B527-920CAAA60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a7a6fb-5b5d-424b-86e5-dcb57b46790b"/>
    <ds:schemaRef ds:uri="6a7ecb8c-b479-4273-b9d7-c57759251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Boligkjøpekraft</vt:lpstr>
      <vt:lpstr>Boligbudsjett</vt:lpstr>
      <vt:lpstr>Norge</vt:lpstr>
      <vt:lpstr>Fig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Hallvard S. Mørck</dc:creator>
  <cp:keywords/>
  <dc:description/>
  <cp:lastModifiedBy>Hilde Karoline Midsem</cp:lastModifiedBy>
  <cp:revision/>
  <dcterms:created xsi:type="dcterms:W3CDTF">2019-03-27T08:39:52Z</dcterms:created>
  <dcterms:modified xsi:type="dcterms:W3CDTF">2026-03-18T11:46:44Z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0x010100B83D31367426BD4883BB7E11A0174673</vt:lpwstr>
  </property>
  <property fmtid="{D5CDD505-2E9C-101B-9397-08002B2CF9AE}" pid="3" name="_dlc_DocIdItemGuid">
    <vt:lpwstr>b61c04b9-27d8-494c-ac4a-ecec91fef126</vt:lpwstr>
  </property>
  <property fmtid="{D5CDD505-2E9C-101B-9397-08002B2CF9AE}" pid="4" name="TaxKeyword">
    <vt:lpwstr/>
  </property>
  <property fmtid="{D5CDD505-2E9C-101B-9397-08002B2CF9AE}" pid="5" name="NhoMmdCaseWorker">
    <vt:lpwstr/>
  </property>
  <property fmtid="{D5CDD505-2E9C-101B-9397-08002B2CF9AE}" pid="6" name="NHO_OrganisationUnit">
    <vt:lpwstr/>
  </property>
  <property fmtid="{D5CDD505-2E9C-101B-9397-08002B2CF9AE}" pid="7" name="Order">
    <vt:r8>149900</vt:r8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MediaServiceImageTags">
    <vt:lpwstr/>
  </property>
  <property fmtid="{D5CDD505-2E9C-101B-9397-08002B2CF9AE}" pid="15" name="PowerlinkCOMAddIn.COMAddIn.WebAddinBridge.Options">
    <vt:lpwstr>{"port":50152,"version":"1.26.602"}</vt:lpwstr>
  </property>
</Properties>
</file>