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vegardjarness/Documents/InFact/Fjordkraft/"/>
    </mc:Choice>
  </mc:AlternateContent>
  <xr:revisionPtr revIDLastSave="0" documentId="13_ncr:1_{3F0852D6-B7A8-CD49-858C-C71DB4CB9CE2}" xr6:coauthVersionLast="47" xr6:coauthVersionMax="47" xr10:uidLastSave="{00000000-0000-0000-0000-000000000000}"/>
  <bookViews>
    <workbookView xWindow="0" yWindow="760" windowWidth="29400" windowHeight="18360" xr2:uid="{00000000-000D-0000-FFFF-FFFF00000000}"/>
  </bookViews>
  <sheets>
    <sheet name="Tabellverk med residualer" sheetId="1" r:id="rId1"/>
    <sheet name="Tabellverk" sheetId="3" r:id="rId2"/>
    <sheet name="Statistikk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6" i="3" l="1"/>
  <c r="F107" i="3"/>
  <c r="F108" i="3"/>
  <c r="F105" i="3"/>
  <c r="F86" i="3"/>
  <c r="F87" i="3"/>
  <c r="F88" i="3"/>
  <c r="F85" i="3"/>
  <c r="F62" i="3"/>
  <c r="F63" i="3"/>
  <c r="F64" i="3"/>
  <c r="F65" i="3"/>
  <c r="F66" i="3"/>
  <c r="F61" i="3"/>
  <c r="F43" i="3"/>
  <c r="F44" i="3"/>
  <c r="F42" i="3"/>
  <c r="F41" i="3"/>
  <c r="F21" i="3"/>
  <c r="F22" i="3"/>
  <c r="F23" i="3"/>
  <c r="F24" i="3"/>
  <c r="F6" i="3"/>
  <c r="F5" i="3"/>
</calcChain>
</file>

<file path=xl/sharedStrings.xml><?xml version="1.0" encoding="utf-8"?>
<sst xmlns="http://schemas.openxmlformats.org/spreadsheetml/2006/main" count="618" uniqueCount="97">
  <si>
    <t/>
  </si>
  <si>
    <t>Case Processing Summary</t>
  </si>
  <si>
    <t>Cases</t>
  </si>
  <si>
    <t>Valid</t>
  </si>
  <si>
    <t>Missing</t>
  </si>
  <si>
    <t>Total</t>
  </si>
  <si>
    <t>N</t>
  </si>
  <si>
    <t>Percent</t>
  </si>
  <si>
    <t>Er du kjent med regjeringens forslag om å innføre en statlig støtteordning for strøm, kalt Norgespris? * Kjønn</t>
  </si>
  <si>
    <t>Er du kjent med regjeringens forslag om å innføre en statlig støtteordning for strøm, kalt Norgespris? * Alder</t>
  </si>
  <si>
    <r>
      <rPr>
        <sz val="12"/>
        <color rgb="FF000000"/>
        <rFont val="Arial"/>
        <family val="2"/>
      </rPr>
      <t>1300</t>
    </r>
    <r>
      <rPr>
        <vertAlign val="superscript"/>
        <sz val="12"/>
        <color rgb="FF000000"/>
        <rFont val="Arial"/>
        <family val="2"/>
      </rPr>
      <t>a</t>
    </r>
  </si>
  <si>
    <t>Vet du hvilken fast pris per kilowatt time som er foreslått i Norgespris-ordningen? * Kjønn</t>
  </si>
  <si>
    <r>
      <rPr>
        <sz val="12"/>
        <color rgb="FF000000"/>
        <rFont val="Arial"/>
        <family val="2"/>
      </rPr>
      <t>1223</t>
    </r>
    <r>
      <rPr>
        <vertAlign val="superscript"/>
        <sz val="12"/>
        <color rgb="FF000000"/>
        <rFont val="Arial"/>
        <family val="2"/>
      </rPr>
      <t>a</t>
    </r>
  </si>
  <si>
    <t>Vet du hvilken fast pris per kilowatt time som er foreslått i Norgespris-ordningen? * Alder</t>
  </si>
  <si>
    <r>
      <rPr>
        <sz val="12"/>
        <color rgb="FF000000"/>
        <rFont val="Arial"/>
        <family val="2"/>
      </rPr>
      <t>1221</t>
    </r>
    <r>
      <rPr>
        <vertAlign val="superscript"/>
        <sz val="12"/>
        <color rgb="FF000000"/>
        <rFont val="Arial"/>
        <family val="2"/>
      </rPr>
      <t>a</t>
    </r>
  </si>
  <si>
    <t>Med dagens ordning, vet du hva strømprisen må være per kilowattime for at man skal få strømstøtte? * Kjønn</t>
  </si>
  <si>
    <r>
      <rPr>
        <sz val="12"/>
        <color rgb="FF000000"/>
        <rFont val="Arial"/>
        <family val="2"/>
      </rPr>
      <t>1127</t>
    </r>
    <r>
      <rPr>
        <vertAlign val="superscript"/>
        <sz val="12"/>
        <color rgb="FF000000"/>
        <rFont val="Arial"/>
        <family val="2"/>
      </rPr>
      <t>a</t>
    </r>
  </si>
  <si>
    <t>Med dagens ordning, vet du hva strømprisen må være per kilowattime for at man skal få strømstøtte? * Alder</t>
  </si>
  <si>
    <r>
      <rPr>
        <sz val="12"/>
        <color rgb="FF000000"/>
        <rFont val="Arial"/>
        <family val="2"/>
      </rPr>
      <t>1128</t>
    </r>
    <r>
      <rPr>
        <vertAlign val="superscript"/>
        <sz val="12"/>
        <color rgb="FF000000"/>
        <rFont val="Arial"/>
        <family val="2"/>
      </rPr>
      <t>a</t>
    </r>
  </si>
  <si>
    <t>Hvis du kunne velge mellom Norgespris og dagens strømstøtteordning – hvor sannsynlig er det at du ville valgt Norgespris? Du svarer på en skala fra 1 til 5, der 1 betyr svært lite sannsynlig og 5 betyr svært sannsynlig. Dersom du ikke vet, taster du * Kjønn</t>
  </si>
  <si>
    <r>
      <rPr>
        <sz val="12"/>
        <color rgb="FF000000"/>
        <rFont val="Arial"/>
        <family val="2"/>
      </rPr>
      <t>1090</t>
    </r>
    <r>
      <rPr>
        <vertAlign val="superscript"/>
        <sz val="12"/>
        <color rgb="FF000000"/>
        <rFont val="Arial"/>
        <family val="2"/>
      </rPr>
      <t>a</t>
    </r>
  </si>
  <si>
    <t>Hvis du kunne velge mellom Norgespris og dagens strømstøtteordning – hvor sannsynlig er det at du ville valgt Norgespris? Du svarer på en skala fra 1 til 5, der 1 betyr svært lite sannsynlig og 5 betyr svært sannsynlig. Dersom du ikke vet, taster du * Alder</t>
  </si>
  <si>
    <r>
      <rPr>
        <sz val="12"/>
        <color rgb="FF000000"/>
        <rFont val="Arial"/>
        <family val="2"/>
      </rPr>
      <t>1091</t>
    </r>
    <r>
      <rPr>
        <vertAlign val="superscript"/>
        <sz val="12"/>
        <color rgb="FF000000"/>
        <rFont val="Arial"/>
        <family val="2"/>
      </rPr>
      <t>a</t>
    </r>
  </si>
  <si>
    <t>Hvis strømprisen blir fast på 50 øre per kilowattime – tror du det blir mer eller mindre sannsynlig at du vil investere i energisparende tiltak hjemme? Prisen inkluderer merverdiavgift. * Kjønn</t>
  </si>
  <si>
    <r>
      <rPr>
        <sz val="12"/>
        <color rgb="FF000000"/>
        <rFont val="Arial"/>
        <family val="2"/>
      </rPr>
      <t>1045</t>
    </r>
    <r>
      <rPr>
        <vertAlign val="superscript"/>
        <sz val="12"/>
        <color rgb="FF000000"/>
        <rFont val="Arial"/>
        <family val="2"/>
      </rPr>
      <t>a</t>
    </r>
  </si>
  <si>
    <t>Hvis strømprisen blir fast på 50 øre per kilowattime – tror du det blir mer eller mindre sannsynlig at du vil investere i energisparende tiltak hjemme? Prisen inkluderer merverdiavgift. * Alder</t>
  </si>
  <si>
    <t>Hvis strømprisen blir fast på 50 øre per kilowattime – tror du at strømforbruket ditt vil øke, minke eller være omtrent som i dag? Prisen inkluderer merverdiavgift. * Kjønn</t>
  </si>
  <si>
    <r>
      <rPr>
        <sz val="12"/>
        <color rgb="FF000000"/>
        <rFont val="Arial"/>
        <family val="2"/>
      </rPr>
      <t>1018</t>
    </r>
    <r>
      <rPr>
        <vertAlign val="superscript"/>
        <sz val="12"/>
        <color rgb="FF000000"/>
        <rFont val="Arial"/>
        <family val="2"/>
      </rPr>
      <t>a</t>
    </r>
  </si>
  <si>
    <t>Hvis strømprisen blir fast på 50 øre per kilowattime – tror du at strømforbruket ditt vil øke, minke eller være omtrent som i dag? Prisen inkluderer merverdiavgift. * Alder</t>
  </si>
  <si>
    <r>
      <rPr>
        <sz val="12"/>
        <color rgb="FF000000"/>
        <rFont val="Arial"/>
        <family val="2"/>
      </rPr>
      <t>1016</t>
    </r>
    <r>
      <rPr>
        <vertAlign val="superscript"/>
        <sz val="12"/>
        <color rgb="FF000000"/>
        <rFont val="Arial"/>
        <family val="2"/>
      </rPr>
      <t>a</t>
    </r>
  </si>
  <si>
    <t>a. Number of valid cases is different from the total count in the crosstabulation table because the cell counts have been rounded.</t>
  </si>
  <si>
    <t>Er du kjent med regjeringens forslag om å innføre en statlig støtteordning for strøm, kalt Norgespris? * Kjønn Crosstabulation</t>
  </si>
  <si>
    <t>Kjønn</t>
  </si>
  <si>
    <t>Mann</t>
  </si>
  <si>
    <t>Kvinne</t>
  </si>
  <si>
    <t>Er du kjent med regjeringens forslag om å innføre en statlig støtteordning for strøm, kalt Norgespris?</t>
  </si>
  <si>
    <t>1. Ja</t>
  </si>
  <si>
    <t>% within Kjønn</t>
  </si>
  <si>
    <t>Standardized Residual</t>
  </si>
  <si>
    <t>2. Nei </t>
  </si>
  <si>
    <t>Er du kjent med regjeringens forslag om å innføre en statlig støtteordning for strøm, kalt Norgespris? * Alder Crosstabulation</t>
  </si>
  <si>
    <t>Alder</t>
  </si>
  <si>
    <t>18-29 år</t>
  </si>
  <si>
    <t>30-44 år</t>
  </si>
  <si>
    <t>45-64 år</t>
  </si>
  <si>
    <t>+65 år</t>
  </si>
  <si>
    <t>% within Alder</t>
  </si>
  <si>
    <t>Er du kjent med regjeringens forslag om å innføre en statlig støtteordning for strøm, kalt Norgespris? * Region Crosstabulation</t>
  </si>
  <si>
    <t>Region</t>
  </si>
  <si>
    <t>Oslo</t>
  </si>
  <si>
    <t>Østlandet for øvrig</t>
  </si>
  <si>
    <t>Sør-Norge</t>
  </si>
  <si>
    <t>Vestlandet</t>
  </si>
  <si>
    <t>Midt-Norge</t>
  </si>
  <si>
    <t>Nord-Norge</t>
  </si>
  <si>
    <t>% within Region</t>
  </si>
  <si>
    <t>Vet du hvilken fast pris per kilowatt time som er foreslått i Norgespris-ordningen? * Kjønn Crosstabulation</t>
  </si>
  <si>
    <t>Vet du hvilken fast pris per kilowatt time som er foreslått i Norgespris-ordningen?</t>
  </si>
  <si>
    <t>1. 30 øre per kilowatt time, inkludert merverdiavgift</t>
  </si>
  <si>
    <t>2. 40 øre per kilowatt time, inkludert merverdiavgift</t>
  </si>
  <si>
    <t>3. 50 øre per kilowatt time, inkludert merverdiavgift</t>
  </si>
  <si>
    <t>4. Vet ikke </t>
  </si>
  <si>
    <t>Vet du hvilken fast pris per kilowatt time som er foreslått i Norgespris-ordningen? * Alder Crosstabulation</t>
  </si>
  <si>
    <t>Vet du hvilken fast pris per kilowatt time som er foreslått i Norgespris-ordningen? * Region Crosstabulation</t>
  </si>
  <si>
    <t>Med dagens ordning, vet du hva strømprisen må være per kilowattime for at man skal få strømstøtte? * Kjønn Crosstabulation</t>
  </si>
  <si>
    <t>Med dagens ordning, vet du hva strømprisen må være per kilowattime for at man skal få strømstøtte?</t>
  </si>
  <si>
    <t>1. Over 62,5 øre per kilowatt time, inkludert merverdiavgift</t>
  </si>
  <si>
    <t>2. Over 75 øre per kilowatt time, inkludert merverdiavgift</t>
  </si>
  <si>
    <t>3. Over 93,75 øre per kilowatt time, inkludert merverdiavgift</t>
  </si>
  <si>
    <t>4. Vet ikke</t>
  </si>
  <si>
    <t>Med dagens ordning, vet du hva strømprisen må være per kilowattime for at man skal få strømstøtte? * Alder Crosstabulation</t>
  </si>
  <si>
    <t>Med dagens ordning, vet du hva strømprisen må være per kilowattime for at man skal få strømstøtte? * Region Crosstabulation</t>
  </si>
  <si>
    <t>Hvis du kunne velge mellom Norgespris og dagens strømstøtteordning – hvor sannsynlig er det at du ville valgt Norgespris? Du svarer på en skala fra 1 til 5, der 1 betyr svært lite sannsynlig og 5 betyr svært sannsynlig. Dersom du ikke vet, taster du * Kjønn Crosstabulation</t>
  </si>
  <si>
    <t>Hvis du kunne velge mellom Norgespris og dagens strømstøtteordning – hvor sannsynlig er det at du ville valgt Norgespris? Du svarer på en skala fra 1 til 5, der 1 betyr svært lite sannsynlig og 5 betyr svært sannsynlig. Dersom du ikke vet, taster du</t>
  </si>
  <si>
    <t>1</t>
  </si>
  <si>
    <t>2</t>
  </si>
  <si>
    <t>3</t>
  </si>
  <si>
    <t>4</t>
  </si>
  <si>
    <t>5</t>
  </si>
  <si>
    <t>6</t>
  </si>
  <si>
    <t>Hvis du kunne velge mellom Norgespris og dagens strømstøtteordning – hvor sannsynlig er det at du ville valgt Norgespris? Du svarer på en skala fra 1 til 5, der 1 betyr svært lite sannsynlig og 5 betyr svært sannsynlig. Dersom du ikke vet, taster du * Alder Crosstabulation</t>
  </si>
  <si>
    <t>Hvis du kunne velge mellom Norgespris og dagens strømstøtteordning – hvor sannsynlig er det at du ville valgt Norgespris? Du svarer på en skala fra 1 til 5, der 1 betyr svært lite sannsynlig og 5 betyr svært sannsynlig. Dersom du ikke vet, taster du * Region Crosstabulation</t>
  </si>
  <si>
    <t>Hvis strømprisen blir fast på 50 øre per kilowattime – tror du det blir mer eller mindre sannsynlig at du vil investere i energisparende tiltak hjemme? Prisen inkluderer merverdiavgift. * Kjønn Crosstabulation</t>
  </si>
  <si>
    <t>Hvis strømprisen blir fast på 50 øre per kilowattime – tror du det blir mer eller mindre sannsynlig at du vil investere i energisparende tiltak hjemme? Prisen inkluderer merverdiavgift.</t>
  </si>
  <si>
    <t>1. Mer sannsynlig</t>
  </si>
  <si>
    <t>2. Mindre sannsynlig</t>
  </si>
  <si>
    <t>3. Ingen endring</t>
  </si>
  <si>
    <t>Hvis strømprisen blir fast på 50 øre per kilowattime – tror du det blir mer eller mindre sannsynlig at du vil investere i energisparende tiltak hjemme? Prisen inkluderer merverdiavgift. * Alder Crosstabulation</t>
  </si>
  <si>
    <t>Hvis strømprisen blir fast på 50 øre per kilowattime – tror du det blir mer eller mindre sannsynlig at du vil investere i energisparende tiltak hjemme? Prisen inkluderer merverdiavgift. * Region Crosstabulation</t>
  </si>
  <si>
    <t>Hvis strømprisen blir fast på 50 øre per kilowattime – tror du at strømforbruket ditt vil øke, minke eller være omtrent som i dag? Prisen inkluderer merverdiavgift. * Kjønn Crosstabulation</t>
  </si>
  <si>
    <t>Hvis strømprisen blir fast på 50 øre per kilowattime – tror du at strømforbruket ditt vil øke, minke eller være omtrent som i dag? Prisen inkluderer merverdiavgift.</t>
  </si>
  <si>
    <t>1. Det vil sannsynligvis øke</t>
  </si>
  <si>
    <t>2. Det vil sannsynligvis minke</t>
  </si>
  <si>
    <t>3. Det vil være omtrent som i dag</t>
  </si>
  <si>
    <t>Hvis strømprisen blir fast på 50 øre per kilowattime – tror du at strømforbruket ditt vil øke, minke eller være omtrent som i dag? Prisen inkluderer merverdiavgift. * Alder Crosstabulation</t>
  </si>
  <si>
    <t>Hvis strømprisen blir fast på 50 øre per kilowattime – tror du at strømforbruket ditt vil øke, minke eller være omtrent som i dag? Prisen inkluderer merverdiavgift. * Region Crosstabulation</t>
  </si>
  <si>
    <t>Feilmargin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</si>
</sst>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0"/>
    <numFmt numFmtId="165" formatCode="###0.0%"/>
    <numFmt numFmtId="166" formatCode="###0.0"/>
    <numFmt numFmtId="167" formatCode="\±###0.0%"/>
  </numFmts>
  <fonts count="7">
    <font>
      <sz val="11"/>
      <color theme="1"/>
      <name val="Calibri"/>
      <family val="2"/>
      <scheme val="minor"/>
    </font>
    <font>
      <b/>
      <sz val="14"/>
      <color rgb="FF010205"/>
      <name val="Arial Bold"/>
      <family val="2"/>
    </font>
    <font>
      <sz val="12"/>
      <color rgb="FF264A60"/>
      <name val="Arial"/>
      <family val="2"/>
    </font>
    <font>
      <sz val="12"/>
      <color rgb="FF010205"/>
      <name val="Arial"/>
      <family val="2"/>
    </font>
    <font>
      <sz val="12"/>
      <color rgb="FF000000"/>
      <name val="Arial"/>
      <family val="2"/>
    </font>
    <font>
      <sz val="11"/>
      <color theme="1"/>
      <name val="Calibri"/>
      <family val="2"/>
      <scheme val="minor"/>
    </font>
    <font>
      <vertAlign val="superscript"/>
      <sz val="12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none">
        <bgColor rgb="FFFFFFFF"/>
      </patternFill>
    </fill>
    <fill>
      <patternFill patternType="solid">
        <fgColor rgb="FFE0E0E0"/>
      </patternFill>
    </fill>
    <fill>
      <patternFill patternType="solid">
        <fgColor rgb="FFF9F9FB"/>
      </patternFill>
    </fill>
    <fill>
      <patternFill patternType="solid">
        <fgColor rgb="FFFFFFFF"/>
      </patternFill>
    </fill>
    <fill>
      <patternFill patternType="solid">
        <fgColor rgb="FF90EE90"/>
        <bgColor indexed="64"/>
      </patternFill>
    </fill>
    <fill>
      <patternFill patternType="solid">
        <fgColor theme="4" tint="0.79998168889431442"/>
        <bgColor indexed="64"/>
      </patternFill>
    </fill>
  </fills>
  <borders count="5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AEAEAE"/>
      </top>
      <bottom style="thin">
        <color rgb="FFAEAEAE"/>
      </bottom>
      <diagonal/>
    </border>
    <border>
      <left/>
      <right/>
      <top style="thin">
        <color rgb="FFAEAEAE"/>
      </top>
      <bottom style="thin">
        <color rgb="FFAEAEAE"/>
      </bottom>
      <diagonal/>
    </border>
    <border>
      <left/>
      <right/>
      <top style="thin">
        <color rgb="FFAEAEAE"/>
      </top>
      <bottom style="thin">
        <color rgb="FF152935"/>
      </bottom>
      <diagonal/>
    </border>
    <border>
      <left/>
      <right/>
      <top style="thin">
        <color rgb="FFAEAEAE"/>
      </top>
      <bottom style="thin">
        <color rgb="FF152935"/>
      </bottom>
      <diagonal/>
    </border>
    <border>
      <left/>
      <right/>
      <top style="thin">
        <color rgb="FFAEAEAE"/>
      </top>
      <bottom style="thin">
        <color rgb="FFAEAEAE"/>
      </bottom>
      <diagonal/>
    </border>
    <border>
      <left/>
      <right/>
      <top style="thin">
        <color rgb="FFAEAEAE"/>
      </top>
      <bottom style="thin">
        <color rgb="FF152935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152935"/>
      </bottom>
      <diagonal/>
    </border>
    <border>
      <left/>
      <right style="thin">
        <color rgb="FFE0E0E0"/>
      </right>
      <top/>
      <bottom/>
      <diagonal/>
    </border>
    <border>
      <left style="thin">
        <color rgb="FFE0E0E0"/>
      </left>
      <right style="thin">
        <color rgb="FFE0E0E0"/>
      </right>
      <top/>
      <bottom/>
      <diagonal/>
    </border>
    <border>
      <left style="thin">
        <color rgb="FFE0E0E0"/>
      </left>
      <right/>
      <top/>
      <bottom/>
      <diagonal/>
    </border>
    <border>
      <left style="thin">
        <color rgb="FFE0E0E0"/>
      </left>
      <right/>
      <top/>
      <bottom/>
      <diagonal/>
    </border>
    <border>
      <left/>
      <right/>
      <top/>
      <bottom/>
      <diagonal/>
    </border>
    <border>
      <left style="thin">
        <color rgb="FFE0E0E0"/>
      </left>
      <right/>
      <top/>
      <bottom/>
      <diagonal/>
    </border>
    <border>
      <left/>
      <right style="thin">
        <color rgb="FFE0E0E0"/>
      </right>
      <top/>
      <bottom style="thin">
        <color rgb="FF152935"/>
      </bottom>
      <diagonal/>
    </border>
    <border>
      <left style="thin">
        <color rgb="FFE0E0E0"/>
      </left>
      <right/>
      <top/>
      <bottom style="thin">
        <color rgb="FF152935"/>
      </bottom>
      <diagonal/>
    </border>
    <border>
      <left style="thin">
        <color rgb="FFE0E0E0"/>
      </left>
      <right style="thin">
        <color rgb="FFE0E0E0"/>
      </right>
      <top/>
      <bottom style="thin">
        <color rgb="FF152935"/>
      </bottom>
      <diagonal/>
    </border>
    <border>
      <left style="thin">
        <color rgb="FFE0E0E0"/>
      </left>
      <right/>
      <top/>
      <bottom style="thin">
        <color rgb="FF152935"/>
      </bottom>
      <diagonal/>
    </border>
    <border>
      <left/>
      <right/>
      <top style="thin">
        <color rgb="FF152935"/>
      </top>
      <bottom style="thin">
        <color rgb="FFAEAEAE"/>
      </bottom>
      <diagonal/>
    </border>
    <border>
      <left/>
      <right style="thin">
        <color rgb="FFE0E0E0"/>
      </right>
      <top style="thin">
        <color rgb="FF152935"/>
      </top>
      <bottom style="thin">
        <color rgb="FFAEAEAE"/>
      </bottom>
      <diagonal/>
    </border>
    <border>
      <left style="thin">
        <color rgb="FFE0E0E0"/>
      </left>
      <right/>
      <top style="thin">
        <color rgb="FF152935"/>
      </top>
      <bottom style="thin">
        <color rgb="FFAEAEAE"/>
      </bottom>
      <diagonal/>
    </border>
    <border>
      <left style="thin">
        <color rgb="FFE0E0E0"/>
      </left>
      <right style="thin">
        <color rgb="FFE0E0E0"/>
      </right>
      <top style="thin">
        <color rgb="FF152935"/>
      </top>
      <bottom style="thin">
        <color rgb="FFAEAEAE"/>
      </bottom>
      <diagonal/>
    </border>
    <border>
      <left style="thin">
        <color rgb="FFE0E0E0"/>
      </left>
      <right/>
      <top style="thin">
        <color rgb="FF152935"/>
      </top>
      <bottom style="thin">
        <color rgb="FFAEAEAE"/>
      </bottom>
      <diagonal/>
    </border>
    <border>
      <left/>
      <right style="thin">
        <color rgb="FFE0E0E0"/>
      </right>
      <top style="thin">
        <color rgb="FFAEAEAE"/>
      </top>
      <bottom style="thin">
        <color rgb="FFAEAEAE"/>
      </bottom>
      <diagonal/>
    </border>
    <border>
      <left style="thin">
        <color rgb="FFE0E0E0"/>
      </left>
      <right/>
      <top style="thin">
        <color rgb="FFAEAEAE"/>
      </top>
      <bottom style="thin">
        <color rgb="FFAEAEAE"/>
      </bottom>
      <diagonal/>
    </border>
    <border>
      <left style="thin">
        <color rgb="FFE0E0E0"/>
      </left>
      <right style="thin">
        <color rgb="FFE0E0E0"/>
      </right>
      <top style="thin">
        <color rgb="FFAEAEAE"/>
      </top>
      <bottom style="thin">
        <color rgb="FFAEAEAE"/>
      </bottom>
      <diagonal/>
    </border>
    <border>
      <left style="thin">
        <color rgb="FFE0E0E0"/>
      </left>
      <right/>
      <top style="thin">
        <color rgb="FFAEAEAE"/>
      </top>
      <bottom style="thin">
        <color rgb="FFAEAEAE"/>
      </bottom>
      <diagonal/>
    </border>
    <border>
      <left/>
      <right style="thin">
        <color rgb="FFE0E0E0"/>
      </right>
      <top style="thin">
        <color rgb="FFAEAEAE"/>
      </top>
      <bottom style="thin">
        <color rgb="FF152935"/>
      </bottom>
      <diagonal/>
    </border>
    <border>
      <left style="thin">
        <color rgb="FFE0E0E0"/>
      </left>
      <right/>
      <top style="thin">
        <color rgb="FFAEAEAE"/>
      </top>
      <bottom style="thin">
        <color rgb="FF152935"/>
      </bottom>
      <diagonal/>
    </border>
    <border>
      <left style="thin">
        <color rgb="FFE0E0E0"/>
      </left>
      <right style="thin">
        <color rgb="FFE0E0E0"/>
      </right>
      <top style="thin">
        <color rgb="FFAEAEAE"/>
      </top>
      <bottom style="thin">
        <color rgb="FF152935"/>
      </bottom>
      <diagonal/>
    </border>
    <border>
      <left style="thin">
        <color rgb="FFE0E0E0"/>
      </left>
      <right/>
      <top style="thin">
        <color rgb="FFAEAEAE"/>
      </top>
      <bottom style="thin">
        <color rgb="FF152935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152935"/>
      </bottom>
      <diagonal/>
    </border>
    <border>
      <left/>
      <right/>
      <top/>
      <bottom style="thin">
        <color rgb="FF152935"/>
      </bottom>
      <diagonal/>
    </border>
    <border>
      <left style="thin">
        <color rgb="FFE0E0E0"/>
      </left>
      <right/>
      <top/>
      <bottom/>
      <diagonal/>
    </border>
    <border>
      <left/>
      <right/>
      <top style="thin">
        <color rgb="FF152935"/>
      </top>
      <bottom style="thin">
        <color rgb="FFAEAEAE"/>
      </bottom>
      <diagonal/>
    </border>
    <border>
      <left/>
      <right/>
      <top style="thin">
        <color rgb="FF152935"/>
      </top>
      <bottom/>
      <diagonal/>
    </border>
    <border>
      <left/>
      <right/>
      <top style="thin">
        <color rgb="FF152935"/>
      </top>
      <bottom style="thin">
        <color rgb="FFAEAEAE"/>
      </bottom>
      <diagonal/>
    </border>
    <border>
      <left/>
      <right/>
      <top style="thin">
        <color rgb="FFAEAEAE"/>
      </top>
      <bottom/>
      <diagonal/>
    </border>
    <border>
      <left/>
      <right/>
      <top style="thin">
        <color rgb="FFAEAEAE"/>
      </top>
      <bottom style="thin">
        <color rgb="FF152935"/>
      </bottom>
      <diagonal/>
    </border>
    <border>
      <left/>
      <right style="thin">
        <color rgb="FFE0E0E0"/>
      </right>
      <top style="thin">
        <color rgb="FFAEAEAE"/>
      </top>
      <bottom/>
      <diagonal/>
    </border>
    <border>
      <left style="thin">
        <color rgb="FFE0E0E0"/>
      </left>
      <right/>
      <top style="thin">
        <color rgb="FFAEAEAE"/>
      </top>
      <bottom/>
      <diagonal/>
    </border>
    <border>
      <left style="thin">
        <color rgb="FFE0E0E0"/>
      </left>
      <right style="thin">
        <color rgb="FFE0E0E0"/>
      </right>
      <top style="thin">
        <color rgb="FFAEAEAE"/>
      </top>
      <bottom/>
      <diagonal/>
    </border>
    <border>
      <left/>
      <right/>
      <top/>
      <bottom/>
      <diagonal/>
    </border>
    <border>
      <left/>
      <right/>
      <top/>
      <bottom style="thin">
        <color rgb="FF152935"/>
      </bottom>
      <diagonal/>
    </border>
  </borders>
  <cellStyleXfs count="87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" borderId="50"/>
    <xf numFmtId="0" fontId="5" fillId="2" borderId="50"/>
    <xf numFmtId="0" fontId="5" fillId="2" borderId="50"/>
  </cellStyleXfs>
  <cellXfs count="105">
    <xf numFmtId="0" fontId="0" fillId="0" borderId="0" xfId="0"/>
    <xf numFmtId="0" fontId="2" fillId="3" borderId="6" xfId="9" applyFont="1" applyFill="1" applyBorder="1" applyAlignment="1">
      <alignment horizontal="left" vertical="top" wrapText="1"/>
    </xf>
    <xf numFmtId="0" fontId="2" fillId="2" borderId="20" xfId="28" applyFont="1" applyFill="1" applyBorder="1" applyAlignment="1">
      <alignment horizontal="center" wrapText="1"/>
    </xf>
    <xf numFmtId="0" fontId="2" fillId="2" borderId="21" xfId="29" applyFont="1" applyFill="1" applyBorder="1" applyAlignment="1">
      <alignment horizontal="center" wrapText="1"/>
    </xf>
    <xf numFmtId="0" fontId="2" fillId="2" borderId="22" xfId="30" applyFont="1" applyFill="1" applyBorder="1" applyAlignment="1">
      <alignment horizontal="center" wrapText="1"/>
    </xf>
    <xf numFmtId="0" fontId="2" fillId="2" borderId="23" xfId="31" applyFont="1" applyFill="1" applyBorder="1" applyAlignment="1">
      <alignment horizontal="center" wrapText="1"/>
    </xf>
    <xf numFmtId="0" fontId="2" fillId="3" borderId="24" xfId="32" applyFont="1" applyFill="1" applyBorder="1" applyAlignment="1">
      <alignment horizontal="left" vertical="top" wrapText="1"/>
    </xf>
    <xf numFmtId="0" fontId="2" fillId="3" borderId="9" xfId="33" applyFont="1" applyFill="1" applyBorder="1" applyAlignment="1">
      <alignment horizontal="left" vertical="top" wrapText="1"/>
    </xf>
    <xf numFmtId="0" fontId="2" fillId="3" borderId="10" xfId="34" applyFont="1" applyFill="1" applyBorder="1" applyAlignment="1">
      <alignment horizontal="left" vertical="top" wrapText="1"/>
    </xf>
    <xf numFmtId="164" fontId="3" fillId="4" borderId="25" xfId="35" applyNumberFormat="1" applyFont="1" applyFill="1" applyBorder="1" applyAlignment="1">
      <alignment horizontal="right" vertical="top"/>
    </xf>
    <xf numFmtId="165" fontId="3" fillId="4" borderId="26" xfId="36" applyNumberFormat="1" applyFont="1" applyFill="1" applyBorder="1" applyAlignment="1">
      <alignment horizontal="right" vertical="top"/>
    </xf>
    <xf numFmtId="164" fontId="3" fillId="4" borderId="27" xfId="37" applyNumberFormat="1" applyFont="1" applyFill="1" applyBorder="1" applyAlignment="1">
      <alignment horizontal="right" vertical="top"/>
    </xf>
    <xf numFmtId="165" fontId="3" fillId="4" borderId="28" xfId="38" applyNumberFormat="1" applyFont="1" applyFill="1" applyBorder="1" applyAlignment="1">
      <alignment horizontal="right" vertical="top"/>
    </xf>
    <xf numFmtId="0" fontId="3" fillId="4" borderId="29" xfId="39" applyFont="1" applyFill="1" applyBorder="1" applyAlignment="1">
      <alignment horizontal="right" vertical="top"/>
    </xf>
    <xf numFmtId="165" fontId="3" fillId="4" borderId="30" xfId="40" applyNumberFormat="1" applyFont="1" applyFill="1" applyBorder="1" applyAlignment="1">
      <alignment horizontal="right" vertical="top"/>
    </xf>
    <xf numFmtId="164" fontId="3" fillId="4" borderId="31" xfId="41" applyNumberFormat="1" applyFont="1" applyFill="1" applyBorder="1" applyAlignment="1">
      <alignment horizontal="right" vertical="top"/>
    </xf>
    <xf numFmtId="165" fontId="3" fillId="4" borderId="32" xfId="42" applyNumberFormat="1" applyFont="1" applyFill="1" applyBorder="1" applyAlignment="1">
      <alignment horizontal="right" vertical="top"/>
    </xf>
    <xf numFmtId="0" fontId="3" fillId="4" borderId="33" xfId="43" applyFont="1" applyFill="1" applyBorder="1" applyAlignment="1">
      <alignment horizontal="right" vertical="top"/>
    </xf>
    <xf numFmtId="165" fontId="3" fillId="4" borderId="34" xfId="44" applyNumberFormat="1" applyFont="1" applyFill="1" applyBorder="1" applyAlignment="1">
      <alignment horizontal="right" vertical="top"/>
    </xf>
    <xf numFmtId="164" fontId="3" fillId="4" borderId="35" xfId="45" applyNumberFormat="1" applyFont="1" applyFill="1" applyBorder="1" applyAlignment="1">
      <alignment horizontal="right" vertical="top"/>
    </xf>
    <xf numFmtId="165" fontId="3" fillId="4" borderId="36" xfId="46" applyNumberFormat="1" applyFont="1" applyFill="1" applyBorder="1" applyAlignment="1">
      <alignment horizontal="right" vertical="top"/>
    </xf>
    <xf numFmtId="0" fontId="2" fillId="3" borderId="44" xfId="64" applyFont="1" applyFill="1" applyBorder="1" applyAlignment="1">
      <alignment horizontal="left" vertical="top" wrapText="1"/>
    </xf>
    <xf numFmtId="0" fontId="2" fillId="3" borderId="45" xfId="65" applyFont="1" applyFill="1" applyBorder="1" applyAlignment="1">
      <alignment horizontal="left" vertical="top" wrapText="1"/>
    </xf>
    <xf numFmtId="165" fontId="3" fillId="4" borderId="25" xfId="68" applyNumberFormat="1" applyFont="1" applyFill="1" applyBorder="1" applyAlignment="1">
      <alignment horizontal="right" vertical="top"/>
    </xf>
    <xf numFmtId="166" fontId="3" fillId="4" borderId="47" xfId="69" applyNumberFormat="1" applyFont="1" applyFill="1" applyBorder="1" applyAlignment="1">
      <alignment horizontal="right" vertical="top"/>
    </xf>
    <xf numFmtId="0" fontId="3" fillId="4" borderId="48" xfId="71" applyFont="1" applyFill="1" applyBorder="1" applyAlignment="1">
      <alignment horizontal="left" vertical="top" wrapText="1"/>
    </xf>
    <xf numFmtId="165" fontId="3" fillId="4" borderId="29" xfId="72" applyNumberFormat="1" applyFont="1" applyFill="1" applyBorder="1" applyAlignment="1">
      <alignment horizontal="right" vertical="top"/>
    </xf>
    <xf numFmtId="165" fontId="3" fillId="4" borderId="33" xfId="73" applyNumberFormat="1" applyFont="1" applyFill="1" applyBorder="1" applyAlignment="1">
      <alignment horizontal="right" vertical="top"/>
    </xf>
    <xf numFmtId="165" fontId="3" fillId="4" borderId="27" xfId="74" applyNumberFormat="1" applyFont="1" applyFill="1" applyBorder="1" applyAlignment="1">
      <alignment horizontal="right" vertical="top"/>
    </xf>
    <xf numFmtId="166" fontId="3" fillId="4" borderId="49" xfId="75" applyNumberFormat="1" applyFont="1" applyFill="1" applyBorder="1" applyAlignment="1">
      <alignment horizontal="right" vertical="top"/>
    </xf>
    <xf numFmtId="165" fontId="3" fillId="4" borderId="31" xfId="76" applyNumberFormat="1" applyFont="1" applyFill="1" applyBorder="1" applyAlignment="1">
      <alignment horizontal="right" vertical="top"/>
    </xf>
    <xf numFmtId="165" fontId="3" fillId="4" borderId="35" xfId="77" applyNumberFormat="1" applyFont="1" applyFill="1" applyBorder="1" applyAlignment="1">
      <alignment horizontal="right" vertical="top"/>
    </xf>
    <xf numFmtId="0" fontId="4" fillId="5" borderId="2" xfId="78" applyFont="1" applyFill="1" applyBorder="1" applyAlignment="1">
      <alignment horizontal="left" vertical="center" wrapText="1"/>
    </xf>
    <xf numFmtId="0" fontId="2" fillId="2" borderId="51" xfId="80" applyFont="1" applyFill="1" applyBorder="1" applyAlignment="1">
      <alignment horizontal="center" wrapText="1"/>
    </xf>
    <xf numFmtId="165" fontId="3" fillId="4" borderId="42" xfId="81" applyNumberFormat="1" applyFont="1" applyFill="1" applyBorder="1" applyAlignment="1">
      <alignment horizontal="right" vertical="top"/>
    </xf>
    <xf numFmtId="165" fontId="3" fillId="4" borderId="5" xfId="82" applyNumberFormat="1" applyFont="1" applyFill="1" applyBorder="1" applyAlignment="1">
      <alignment horizontal="right" vertical="top"/>
    </xf>
    <xf numFmtId="165" fontId="3" fillId="4" borderId="7" xfId="83" applyNumberFormat="1" applyFont="1" applyFill="1" applyBorder="1" applyAlignment="1">
      <alignment horizontal="right" vertical="top"/>
    </xf>
    <xf numFmtId="167" fontId="3" fillId="4" borderId="32" xfId="86" applyNumberFormat="1" applyFont="1" applyFill="1" applyBorder="1" applyAlignment="1">
      <alignment horizontal="right" vertical="top"/>
    </xf>
    <xf numFmtId="0" fontId="2" fillId="0" borderId="20" xfId="28" applyFont="1" applyBorder="1" applyAlignment="1">
      <alignment horizontal="center" wrapText="1"/>
    </xf>
    <xf numFmtId="0" fontId="2" fillId="0" borderId="23" xfId="29" applyFont="1" applyBorder="1" applyAlignment="1">
      <alignment horizontal="center" wrapText="1"/>
    </xf>
    <xf numFmtId="165" fontId="3" fillId="4" borderId="28" xfId="36" applyNumberFormat="1" applyFont="1" applyFill="1" applyBorder="1" applyAlignment="1">
      <alignment horizontal="right" vertical="top"/>
    </xf>
    <xf numFmtId="166" fontId="3" fillId="4" borderId="48" xfId="70" applyNumberFormat="1" applyFont="1" applyFill="1" applyBorder="1" applyAlignment="1">
      <alignment horizontal="right" vertical="top"/>
    </xf>
    <xf numFmtId="0" fontId="2" fillId="3" borderId="9" xfId="9" applyFont="1" applyFill="1" applyBorder="1" applyAlignment="1">
      <alignment horizontal="left" vertical="top" wrapText="1"/>
    </xf>
    <xf numFmtId="165" fontId="3" fillId="6" borderId="29" xfId="72" applyNumberFormat="1" applyFont="1" applyFill="1" applyBorder="1" applyAlignment="1">
      <alignment horizontal="right" vertical="top"/>
    </xf>
    <xf numFmtId="165" fontId="3" fillId="6" borderId="32" xfId="40" applyNumberFormat="1" applyFont="1" applyFill="1" applyBorder="1" applyAlignment="1">
      <alignment horizontal="right" vertical="top"/>
    </xf>
    <xf numFmtId="0" fontId="2" fillId="3" borderId="46" xfId="11" applyFont="1" applyFill="1" applyBorder="1" applyAlignment="1">
      <alignment horizontal="left" vertical="top" wrapText="1"/>
    </xf>
    <xf numFmtId="165" fontId="3" fillId="4" borderId="36" xfId="44" applyNumberFormat="1" applyFont="1" applyFill="1" applyBorder="1" applyAlignment="1">
      <alignment horizontal="right" vertical="top"/>
    </xf>
    <xf numFmtId="0" fontId="2" fillId="0" borderId="22" xfId="30" applyFont="1" applyBorder="1" applyAlignment="1">
      <alignment horizontal="center" wrapText="1"/>
    </xf>
    <xf numFmtId="165" fontId="3" fillId="6" borderId="25" xfId="68" applyNumberFormat="1" applyFont="1" applyFill="1" applyBorder="1" applyAlignment="1">
      <alignment horizontal="right" vertical="top"/>
    </xf>
    <xf numFmtId="165" fontId="3" fillId="6" borderId="27" xfId="74" applyNumberFormat="1" applyFont="1" applyFill="1" applyBorder="1" applyAlignment="1">
      <alignment horizontal="right" vertical="top"/>
    </xf>
    <xf numFmtId="165" fontId="3" fillId="6" borderId="28" xfId="36" applyNumberFormat="1" applyFont="1" applyFill="1" applyBorder="1" applyAlignment="1">
      <alignment horizontal="right" vertical="top"/>
    </xf>
    <xf numFmtId="165" fontId="3" fillId="4" borderId="32" xfId="40" applyNumberFormat="1" applyFont="1" applyFill="1" applyBorder="1" applyAlignment="1">
      <alignment horizontal="right" vertical="top"/>
    </xf>
    <xf numFmtId="165" fontId="3" fillId="6" borderId="31" xfId="76" applyNumberFormat="1" applyFont="1" applyFill="1" applyBorder="1" applyAlignment="1">
      <alignment horizontal="right" vertical="top"/>
    </xf>
    <xf numFmtId="165" fontId="3" fillId="7" borderId="28" xfId="38" applyNumberFormat="1" applyFont="1" applyFill="1" applyBorder="1" applyAlignment="1">
      <alignment horizontal="right" vertical="top"/>
    </xf>
    <xf numFmtId="0" fontId="3" fillId="7" borderId="48" xfId="71" applyFont="1" applyFill="1" applyBorder="1" applyAlignment="1">
      <alignment horizontal="left" vertical="top" wrapText="1"/>
    </xf>
    <xf numFmtId="165" fontId="3" fillId="7" borderId="32" xfId="42" applyNumberFormat="1" applyFont="1" applyFill="1" applyBorder="1" applyAlignment="1">
      <alignment horizontal="right" vertical="top"/>
    </xf>
    <xf numFmtId="0" fontId="2" fillId="3" borderId="43" xfId="60" applyFont="1" applyFill="1" applyBorder="1" applyAlignment="1">
      <alignment horizontal="left" vertical="top" wrapText="1"/>
    </xf>
    <xf numFmtId="0" fontId="2" fillId="3" borderId="9" xfId="8" applyFont="1" applyFill="1" applyBorder="1" applyAlignment="1">
      <alignment horizontal="left" vertical="top" wrapText="1"/>
    </xf>
    <xf numFmtId="0" fontId="2" fillId="3" borderId="45" xfId="59" applyFont="1" applyFill="1" applyBorder="1" applyAlignment="1">
      <alignment horizontal="left" vertical="top" wrapText="1"/>
    </xf>
    <xf numFmtId="0" fontId="2" fillId="3" borderId="43" xfId="63" applyFont="1" applyFill="1" applyBorder="1" applyAlignment="1">
      <alignment horizontal="left" vertical="top" wrapText="1"/>
    </xf>
    <xf numFmtId="0" fontId="2" fillId="3" borderId="45" xfId="62" applyFont="1" applyFill="1" applyBorder="1" applyAlignment="1">
      <alignment horizontal="left" vertical="top" wrapText="1"/>
    </xf>
    <xf numFmtId="0" fontId="2" fillId="3" borderId="46" xfId="10" applyFont="1" applyFill="1" applyBorder="1" applyAlignment="1">
      <alignment horizontal="left" vertical="top" wrapText="1"/>
    </xf>
    <xf numFmtId="0" fontId="2" fillId="3" borderId="46" xfId="67" applyFont="1" applyFill="1" applyBorder="1" applyAlignment="1">
      <alignment horizontal="left" vertical="top" wrapText="1"/>
    </xf>
    <xf numFmtId="0" fontId="1" fillId="0" borderId="0" xfId="5" applyFont="1" applyAlignment="1">
      <alignment horizontal="center" vertical="center" wrapText="1"/>
    </xf>
    <xf numFmtId="0" fontId="1" fillId="0" borderId="0" xfId="3" applyFont="1" applyAlignment="1">
      <alignment horizontal="center" vertical="center" wrapText="1"/>
    </xf>
    <xf numFmtId="0" fontId="1" fillId="0" borderId="0" xfId="4" applyFont="1" applyAlignment="1">
      <alignment horizontal="center" vertical="center" wrapText="1"/>
    </xf>
    <xf numFmtId="0" fontId="2" fillId="0" borderId="0" xfId="51" applyFont="1" applyAlignment="1">
      <alignment horizontal="left" wrapText="1"/>
    </xf>
    <xf numFmtId="0" fontId="2" fillId="0" borderId="0" xfId="52" applyFont="1" applyAlignment="1">
      <alignment horizontal="left" wrapText="1"/>
    </xf>
    <xf numFmtId="0" fontId="2" fillId="0" borderId="0" xfId="53" applyFont="1" applyAlignment="1">
      <alignment horizontal="left" wrapText="1"/>
    </xf>
    <xf numFmtId="0" fontId="2" fillId="0" borderId="51" xfId="54" applyFont="1" applyBorder="1" applyAlignment="1">
      <alignment horizontal="left" wrapText="1"/>
    </xf>
    <xf numFmtId="0" fontId="2" fillId="0" borderId="51" xfId="55" applyFont="1" applyBorder="1" applyAlignment="1">
      <alignment horizontal="left" wrapText="1"/>
    </xf>
    <xf numFmtId="0" fontId="2" fillId="0" borderId="51" xfId="56" applyFont="1" applyBorder="1" applyAlignment="1">
      <alignment horizontal="left" wrapText="1"/>
    </xf>
    <xf numFmtId="0" fontId="2" fillId="0" borderId="14" xfId="20" applyFont="1" applyBorder="1" applyAlignment="1">
      <alignment horizontal="center" wrapText="1"/>
    </xf>
    <xf numFmtId="0" fontId="2" fillId="0" borderId="41" xfId="57" applyFont="1" applyBorder="1" applyAlignment="1">
      <alignment horizontal="center" wrapText="1"/>
    </xf>
    <xf numFmtId="0" fontId="2" fillId="0" borderId="41" xfId="22" applyFont="1" applyBorder="1" applyAlignment="1">
      <alignment horizontal="center" wrapText="1"/>
    </xf>
    <xf numFmtId="0" fontId="2" fillId="0" borderId="23" xfId="31" applyFont="1" applyBorder="1" applyAlignment="1">
      <alignment horizontal="center" wrapText="1"/>
    </xf>
    <xf numFmtId="0" fontId="2" fillId="0" borderId="15" xfId="21" applyFont="1" applyBorder="1" applyAlignment="1">
      <alignment horizontal="center" wrapText="1"/>
    </xf>
    <xf numFmtId="0" fontId="2" fillId="3" borderId="42" xfId="58" applyFont="1" applyFill="1" applyBorder="1" applyAlignment="1">
      <alignment horizontal="left" vertical="top" wrapText="1"/>
    </xf>
    <xf numFmtId="0" fontId="2" fillId="3" borderId="5" xfId="8" applyFont="1" applyFill="1" applyBorder="1" applyAlignment="1">
      <alignment horizontal="left" vertical="top" wrapText="1"/>
    </xf>
    <xf numFmtId="0" fontId="2" fillId="3" borderId="7" xfId="10" applyFont="1" applyFill="1" applyBorder="1" applyAlignment="1">
      <alignment horizontal="left" vertical="top" wrapText="1"/>
    </xf>
    <xf numFmtId="0" fontId="2" fillId="3" borderId="8" xfId="11" applyFont="1" applyFill="1" applyBorder="1" applyAlignment="1">
      <alignment horizontal="left" vertical="top" wrapText="1"/>
    </xf>
    <xf numFmtId="0" fontId="1" fillId="2" borderId="1" xfId="5" applyFont="1" applyFill="1" applyBorder="1" applyAlignment="1">
      <alignment horizontal="center" vertical="center" wrapText="1"/>
    </xf>
    <xf numFmtId="0" fontId="1" fillId="2" borderId="3" xfId="3" applyFont="1" applyFill="1" applyBorder="1" applyAlignment="1">
      <alignment horizontal="center" vertical="center" wrapText="1"/>
    </xf>
    <xf numFmtId="0" fontId="1" fillId="2" borderId="4" xfId="4" applyFont="1" applyFill="1" applyBorder="1" applyAlignment="1">
      <alignment horizontal="center" vertical="center" wrapText="1"/>
    </xf>
    <xf numFmtId="0" fontId="2" fillId="2" borderId="2" xfId="51" applyFont="1" applyFill="1" applyBorder="1" applyAlignment="1">
      <alignment horizontal="left" wrapText="1"/>
    </xf>
    <xf numFmtId="0" fontId="2" fillId="2" borderId="4" xfId="53" applyFont="1" applyFill="1" applyBorder="1" applyAlignment="1">
      <alignment horizontal="left" wrapText="1"/>
    </xf>
    <xf numFmtId="0" fontId="2" fillId="2" borderId="39" xfId="54" applyFont="1" applyFill="1" applyBorder="1" applyAlignment="1">
      <alignment horizontal="left" wrapText="1"/>
    </xf>
    <xf numFmtId="0" fontId="2" fillId="2" borderId="40" xfId="56" applyFont="1" applyFill="1" applyBorder="1" applyAlignment="1">
      <alignment horizontal="left" wrapText="1"/>
    </xf>
    <xf numFmtId="0" fontId="2" fillId="2" borderId="50" xfId="79" applyFont="1" applyFill="1" applyBorder="1" applyAlignment="1">
      <alignment horizontal="center" wrapText="1"/>
    </xf>
    <xf numFmtId="0" fontId="2" fillId="2" borderId="15" xfId="21" applyFont="1" applyFill="1" applyBorder="1" applyAlignment="1">
      <alignment horizontal="center" wrapText="1"/>
    </xf>
    <xf numFmtId="0" fontId="2" fillId="2" borderId="41" xfId="57" applyFont="1" applyFill="1" applyBorder="1" applyAlignment="1">
      <alignment horizontal="center" wrapText="1"/>
    </xf>
    <xf numFmtId="0" fontId="2" fillId="2" borderId="16" xfId="22" applyFont="1" applyFill="1" applyBorder="1" applyAlignment="1">
      <alignment horizontal="center" wrapText="1"/>
    </xf>
    <xf numFmtId="0" fontId="2" fillId="2" borderId="23" xfId="31" applyFont="1" applyFill="1" applyBorder="1" applyAlignment="1">
      <alignment horizontal="center" wrapText="1"/>
    </xf>
    <xf numFmtId="0" fontId="2" fillId="2" borderId="41" xfId="84" applyFont="1" applyBorder="1" applyAlignment="1">
      <alignment horizontal="center" wrapText="1"/>
    </xf>
    <xf numFmtId="0" fontId="2" fillId="2" borderId="23" xfId="85" applyFont="1" applyBorder="1" applyAlignment="1">
      <alignment horizontal="center" wrapText="1"/>
    </xf>
    <xf numFmtId="0" fontId="3" fillId="2" borderId="1" xfId="50" applyFont="1" applyFill="1" applyBorder="1" applyAlignment="1">
      <alignment horizontal="left" vertical="top" wrapText="1"/>
    </xf>
    <xf numFmtId="0" fontId="3" fillId="2" borderId="37" xfId="48" applyFont="1" applyFill="1" applyBorder="1" applyAlignment="1">
      <alignment horizontal="left" vertical="top" wrapText="1"/>
    </xf>
    <xf numFmtId="0" fontId="3" fillId="2" borderId="38" xfId="49" applyFont="1" applyFill="1" applyBorder="1" applyAlignment="1">
      <alignment horizontal="left" vertical="top" wrapText="1"/>
    </xf>
    <xf numFmtId="0" fontId="2" fillId="2" borderId="11" xfId="17" applyFont="1" applyFill="1" applyBorder="1" applyAlignment="1">
      <alignment horizontal="left" wrapText="1"/>
    </xf>
    <xf numFmtId="0" fontId="2" fillId="2" borderId="12" xfId="18" applyFont="1" applyFill="1" applyBorder="1" applyAlignment="1">
      <alignment horizontal="left" wrapText="1"/>
    </xf>
    <xf numFmtId="0" fontId="2" fillId="2" borderId="13" xfId="19" applyFont="1" applyFill="1" applyBorder="1" applyAlignment="1">
      <alignment horizontal="left" wrapText="1"/>
    </xf>
    <xf numFmtId="0" fontId="2" fillId="2" borderId="14" xfId="20" applyFont="1" applyFill="1" applyBorder="1" applyAlignment="1">
      <alignment horizontal="center" wrapText="1"/>
    </xf>
    <xf numFmtId="0" fontId="2" fillId="2" borderId="18" xfId="25" applyFont="1" applyFill="1" applyBorder="1" applyAlignment="1">
      <alignment horizontal="center" wrapText="1"/>
    </xf>
    <xf numFmtId="0" fontId="2" fillId="2" borderId="17" xfId="24" applyFont="1" applyFill="1" applyBorder="1" applyAlignment="1">
      <alignment horizontal="center" wrapText="1"/>
    </xf>
    <xf numFmtId="0" fontId="2" fillId="2" borderId="19" xfId="27" applyFont="1" applyFill="1" applyBorder="1" applyAlignment="1">
      <alignment horizontal="center" wrapText="1"/>
    </xf>
  </cellXfs>
  <cellStyles count="87">
    <cellStyle name="Normal" xfId="0" builtinId="0"/>
    <cellStyle name="style1690545927190" xfId="84" xr:uid="{001145FC-D5CC-A047-99AF-FD63E2B5BB2D}"/>
    <cellStyle name="style1690545927289" xfId="85" xr:uid="{DBB2FCE5-E84E-134A-969C-3DC286A585EF}"/>
    <cellStyle name="style1690545927553" xfId="86" xr:uid="{5B8A1AE6-515A-4B4C-8B80-D758550AEB8D}"/>
    <cellStyle name="style1745350128808" xfId="1" xr:uid="{00000000-0005-0000-0000-000001000000}"/>
    <cellStyle name="style1745350128846" xfId="2" xr:uid="{00000000-0005-0000-0000-000002000000}"/>
    <cellStyle name="style1745350128868" xfId="3" xr:uid="{00000000-0005-0000-0000-000003000000}"/>
    <cellStyle name="style1745350128886" xfId="4" xr:uid="{00000000-0005-0000-0000-000004000000}"/>
    <cellStyle name="style1745350128902" xfId="5" xr:uid="{00000000-0005-0000-0000-000005000000}"/>
    <cellStyle name="style1745350128918" xfId="6" xr:uid="{00000000-0005-0000-0000-000006000000}"/>
    <cellStyle name="style1745350128935" xfId="7" xr:uid="{00000000-0005-0000-0000-000007000000}"/>
    <cellStyle name="style1745350128951" xfId="8" xr:uid="{00000000-0005-0000-0000-000008000000}"/>
    <cellStyle name="style1745350128969" xfId="9" xr:uid="{00000000-0005-0000-0000-000009000000}"/>
    <cellStyle name="style1745350128988" xfId="10" xr:uid="{00000000-0005-0000-0000-00000A000000}"/>
    <cellStyle name="style1745350129008" xfId="11" xr:uid="{00000000-0005-0000-0000-00000B000000}"/>
    <cellStyle name="style1745350129025" xfId="12" xr:uid="{00000000-0005-0000-0000-00000C000000}"/>
    <cellStyle name="style1745350129040" xfId="13" xr:uid="{00000000-0005-0000-0000-00000D000000}"/>
    <cellStyle name="style1745350129058" xfId="14" xr:uid="{00000000-0005-0000-0000-00000E000000}"/>
    <cellStyle name="style1745350129068" xfId="15" xr:uid="{00000000-0005-0000-0000-00000F000000}"/>
    <cellStyle name="style1745350129078" xfId="16" xr:uid="{00000000-0005-0000-0000-000010000000}"/>
    <cellStyle name="style1745350129091" xfId="17" xr:uid="{00000000-0005-0000-0000-000011000000}"/>
    <cellStyle name="style1745350129104" xfId="18" xr:uid="{00000000-0005-0000-0000-000012000000}"/>
    <cellStyle name="style1745350129115" xfId="19" xr:uid="{00000000-0005-0000-0000-000013000000}"/>
    <cellStyle name="style1745350129124" xfId="20" xr:uid="{00000000-0005-0000-0000-000014000000}"/>
    <cellStyle name="style1745350129134" xfId="21" xr:uid="{00000000-0005-0000-0000-000015000000}"/>
    <cellStyle name="style1745350129143" xfId="22" xr:uid="{00000000-0005-0000-0000-000016000000}"/>
    <cellStyle name="style1745350129153" xfId="23" xr:uid="{00000000-0005-0000-0000-000017000000}"/>
    <cellStyle name="style1745350129164" xfId="24" xr:uid="{00000000-0005-0000-0000-000018000000}"/>
    <cellStyle name="style1745350129176" xfId="25" xr:uid="{00000000-0005-0000-0000-000019000000}"/>
    <cellStyle name="style1745350129186" xfId="26" xr:uid="{00000000-0005-0000-0000-00001A000000}"/>
    <cellStyle name="style1745350129197" xfId="27" xr:uid="{00000000-0005-0000-0000-00001B000000}"/>
    <cellStyle name="style1745350129208" xfId="28" xr:uid="{00000000-0005-0000-0000-00001C000000}"/>
    <cellStyle name="style1745350129218" xfId="29" xr:uid="{00000000-0005-0000-0000-00001D000000}"/>
    <cellStyle name="style1745350129229" xfId="30" xr:uid="{00000000-0005-0000-0000-00001E000000}"/>
    <cellStyle name="style1745350129240" xfId="31" xr:uid="{00000000-0005-0000-0000-00001F000000}"/>
    <cellStyle name="style1745350129251" xfId="32" xr:uid="{00000000-0005-0000-0000-000020000000}"/>
    <cellStyle name="style1745350129264" xfId="33" xr:uid="{00000000-0005-0000-0000-000021000000}"/>
    <cellStyle name="style1745350129279" xfId="34" xr:uid="{00000000-0005-0000-0000-000022000000}"/>
    <cellStyle name="style1745350129301" xfId="35" xr:uid="{00000000-0005-0000-0000-000023000000}"/>
    <cellStyle name="style1745350129313" xfId="36" xr:uid="{00000000-0005-0000-0000-000024000000}"/>
    <cellStyle name="style1745350129323" xfId="37" xr:uid="{00000000-0005-0000-0000-000025000000}"/>
    <cellStyle name="style1745350129333" xfId="38" xr:uid="{00000000-0005-0000-0000-000026000000}"/>
    <cellStyle name="style1745350129345" xfId="39" xr:uid="{00000000-0005-0000-0000-000027000000}"/>
    <cellStyle name="style1745350129356" xfId="40" xr:uid="{00000000-0005-0000-0000-000028000000}"/>
    <cellStyle name="style1745350129364" xfId="41" xr:uid="{00000000-0005-0000-0000-000029000000}"/>
    <cellStyle name="style1745350129374" xfId="42" xr:uid="{00000000-0005-0000-0000-00002A000000}"/>
    <cellStyle name="style1745350129400" xfId="43" xr:uid="{00000000-0005-0000-0000-00002B000000}"/>
    <cellStyle name="style1745350129411" xfId="44" xr:uid="{00000000-0005-0000-0000-00002C000000}"/>
    <cellStyle name="style1745350129420" xfId="45" xr:uid="{00000000-0005-0000-0000-00002D000000}"/>
    <cellStyle name="style1745350129430" xfId="46" xr:uid="{00000000-0005-0000-0000-00002E000000}"/>
    <cellStyle name="style1745350129439" xfId="47" xr:uid="{00000000-0005-0000-0000-00002F000000}"/>
    <cellStyle name="style1745350129450" xfId="48" xr:uid="{00000000-0005-0000-0000-000030000000}"/>
    <cellStyle name="style1745350129460" xfId="49" xr:uid="{00000000-0005-0000-0000-000031000000}"/>
    <cellStyle name="style1745350129469" xfId="50" xr:uid="{00000000-0005-0000-0000-000032000000}"/>
    <cellStyle name="style1745350129479" xfId="51" xr:uid="{00000000-0005-0000-0000-000033000000}"/>
    <cellStyle name="style1745350129489" xfId="52" xr:uid="{00000000-0005-0000-0000-000034000000}"/>
    <cellStyle name="style1745350129497" xfId="53" xr:uid="{00000000-0005-0000-0000-000035000000}"/>
    <cellStyle name="style1745350129503" xfId="54" xr:uid="{00000000-0005-0000-0000-000036000000}"/>
    <cellStyle name="style1745350129513" xfId="55" xr:uid="{00000000-0005-0000-0000-000037000000}"/>
    <cellStyle name="style1745350129521" xfId="56" xr:uid="{00000000-0005-0000-0000-000038000000}"/>
    <cellStyle name="style1745350129531" xfId="57" xr:uid="{00000000-0005-0000-0000-000039000000}"/>
    <cellStyle name="style1745350129542" xfId="58" xr:uid="{00000000-0005-0000-0000-00003A000000}"/>
    <cellStyle name="style1745350129551" xfId="59" xr:uid="{00000000-0005-0000-0000-00003B000000}"/>
    <cellStyle name="style1745350129559" xfId="60" xr:uid="{00000000-0005-0000-0000-00003C000000}"/>
    <cellStyle name="style1745350129569" xfId="61" xr:uid="{00000000-0005-0000-0000-00003D000000}"/>
    <cellStyle name="style1745350129581" xfId="62" xr:uid="{00000000-0005-0000-0000-00003E000000}"/>
    <cellStyle name="style1745350129592" xfId="63" xr:uid="{00000000-0005-0000-0000-00003F000000}"/>
    <cellStyle name="style1745350129601" xfId="64" xr:uid="{00000000-0005-0000-0000-000040000000}"/>
    <cellStyle name="style1745350129610" xfId="65" xr:uid="{00000000-0005-0000-0000-000041000000}"/>
    <cellStyle name="style1745350129620" xfId="66" xr:uid="{00000000-0005-0000-0000-000042000000}"/>
    <cellStyle name="style1745350129628" xfId="67" xr:uid="{00000000-0005-0000-0000-000043000000}"/>
    <cellStyle name="style1745350129639" xfId="68" xr:uid="{00000000-0005-0000-0000-000044000000}"/>
    <cellStyle name="style1745350129648" xfId="69" xr:uid="{00000000-0005-0000-0000-000045000000}"/>
    <cellStyle name="style1745350129658" xfId="70" xr:uid="{00000000-0005-0000-0000-000046000000}"/>
    <cellStyle name="style1745350129668" xfId="71" xr:uid="{00000000-0005-0000-0000-000047000000}"/>
    <cellStyle name="style1745350129678" xfId="72" xr:uid="{00000000-0005-0000-0000-000048000000}"/>
    <cellStyle name="style1745350129686" xfId="73" xr:uid="{00000000-0005-0000-0000-000049000000}"/>
    <cellStyle name="style1745350129698" xfId="74" xr:uid="{00000000-0005-0000-0000-00004A000000}"/>
    <cellStyle name="style1745350129706" xfId="75" xr:uid="{00000000-0005-0000-0000-00004B000000}"/>
    <cellStyle name="style1745350129715" xfId="76" xr:uid="{00000000-0005-0000-0000-00004C000000}"/>
    <cellStyle name="style1745350129723" xfId="77" xr:uid="{00000000-0005-0000-0000-00004D000000}"/>
    <cellStyle name="style1745350129871" xfId="78" xr:uid="{00000000-0005-0000-0000-00004E000000}"/>
    <cellStyle name="style1745350129881" xfId="79" xr:uid="{00000000-0005-0000-0000-00004F000000}"/>
    <cellStyle name="style1745350129890" xfId="80" xr:uid="{00000000-0005-0000-0000-000050000000}"/>
    <cellStyle name="style1745350129900" xfId="81" xr:uid="{00000000-0005-0000-0000-000051000000}"/>
    <cellStyle name="style1745350129907" xfId="82" xr:uid="{00000000-0005-0000-0000-000052000000}"/>
    <cellStyle name="style1745350129914" xfId="83" xr:uid="{00000000-0005-0000-0000-00005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3"/>
  <sheetViews>
    <sheetView tabSelected="1" workbookViewId="0">
      <selection activeCell="K13" sqref="K13"/>
    </sheetView>
  </sheetViews>
  <sheetFormatPr baseColWidth="10" defaultColWidth="8.83203125" defaultRowHeight="15"/>
  <cols>
    <col min="1" max="2" width="26.6640625" customWidth="1"/>
    <col min="3" max="3" width="26.33203125" customWidth="1"/>
    <col min="4" max="4" width="11.1640625" customWidth="1"/>
    <col min="5" max="5" width="15.83203125" customWidth="1"/>
    <col min="6" max="6" width="12" customWidth="1"/>
    <col min="7" max="7" width="12.1640625" customWidth="1"/>
    <col min="8" max="8" width="13.1640625" customWidth="1"/>
    <col min="9" max="9" width="13.83203125" customWidth="1"/>
    <col min="10" max="10" width="11" customWidth="1"/>
  </cols>
  <sheetData>
    <row r="1" spans="1:8" ht="46" customHeight="1">
      <c r="A1" s="63" t="s">
        <v>31</v>
      </c>
      <c r="B1" s="64"/>
      <c r="C1" s="64"/>
      <c r="D1" s="64"/>
      <c r="E1" s="64"/>
      <c r="F1" s="65"/>
    </row>
    <row r="2" spans="1:8" ht="18" customHeight="1">
      <c r="A2" s="66" t="s">
        <v>0</v>
      </c>
      <c r="B2" s="67"/>
      <c r="C2" s="68"/>
      <c r="D2" s="72" t="s">
        <v>32</v>
      </c>
      <c r="E2" s="73"/>
      <c r="F2" s="74" t="s">
        <v>5</v>
      </c>
    </row>
    <row r="3" spans="1:8" ht="18" customHeight="1">
      <c r="A3" s="69"/>
      <c r="B3" s="70"/>
      <c r="C3" s="71"/>
      <c r="D3" s="38" t="s">
        <v>33</v>
      </c>
      <c r="E3" s="39" t="s">
        <v>34</v>
      </c>
      <c r="F3" s="75"/>
    </row>
    <row r="4" spans="1:8" ht="19" customHeight="1">
      <c r="A4" s="56" t="s">
        <v>35</v>
      </c>
      <c r="B4" s="59" t="s">
        <v>36</v>
      </c>
      <c r="C4" s="21" t="s">
        <v>37</v>
      </c>
      <c r="D4" s="23">
        <v>0.72948328267477214</v>
      </c>
      <c r="E4" s="40">
        <v>0.6093023255813953</v>
      </c>
      <c r="F4" s="53">
        <v>0.66999232540291598</v>
      </c>
    </row>
    <row r="5" spans="1:8" ht="19" customHeight="1">
      <c r="A5" s="57"/>
      <c r="B5" s="60"/>
      <c r="C5" s="22" t="s">
        <v>38</v>
      </c>
      <c r="D5" s="24">
        <v>1.8643566237173996</v>
      </c>
      <c r="E5" s="41">
        <v>-1.8830509872279071</v>
      </c>
      <c r="F5" s="54"/>
    </row>
    <row r="6" spans="1:8" ht="19" customHeight="1">
      <c r="A6" s="57"/>
      <c r="B6" s="60" t="s">
        <v>39</v>
      </c>
      <c r="C6" s="42" t="s">
        <v>37</v>
      </c>
      <c r="D6" s="43">
        <v>0.27051671732522797</v>
      </c>
      <c r="E6" s="44">
        <v>0.39069767441860465</v>
      </c>
      <c r="F6" s="55">
        <v>0.33000767459708363</v>
      </c>
    </row>
    <row r="7" spans="1:8" ht="19" customHeight="1">
      <c r="A7" s="58"/>
      <c r="B7" s="60"/>
      <c r="C7" s="22" t="s">
        <v>38</v>
      </c>
      <c r="D7" s="24">
        <v>-2.6564514565392421</v>
      </c>
      <c r="E7" s="41">
        <v>2.6830883502240734</v>
      </c>
      <c r="F7" s="54"/>
    </row>
    <row r="8" spans="1:8" ht="19" customHeight="1">
      <c r="A8" s="61" t="s">
        <v>5</v>
      </c>
      <c r="B8" s="62"/>
      <c r="C8" s="45" t="s">
        <v>37</v>
      </c>
      <c r="D8" s="27">
        <v>1</v>
      </c>
      <c r="E8" s="46">
        <v>1</v>
      </c>
      <c r="F8" s="20">
        <v>1</v>
      </c>
    </row>
    <row r="10" spans="1:8" ht="46" customHeight="1">
      <c r="A10" s="63" t="s">
        <v>40</v>
      </c>
      <c r="B10" s="64"/>
      <c r="C10" s="64"/>
      <c r="D10" s="64"/>
      <c r="E10" s="64"/>
      <c r="F10" s="64"/>
      <c r="G10" s="64"/>
      <c r="H10" s="65"/>
    </row>
    <row r="11" spans="1:8" ht="18" customHeight="1">
      <c r="A11" s="66" t="s">
        <v>0</v>
      </c>
      <c r="B11" s="67"/>
      <c r="C11" s="68"/>
      <c r="D11" s="72" t="s">
        <v>41</v>
      </c>
      <c r="E11" s="73"/>
      <c r="F11" s="76"/>
      <c r="G11" s="73"/>
      <c r="H11" s="74" t="s">
        <v>5</v>
      </c>
    </row>
    <row r="12" spans="1:8" ht="18" customHeight="1">
      <c r="A12" s="69"/>
      <c r="B12" s="70"/>
      <c r="C12" s="71"/>
      <c r="D12" s="38" t="s">
        <v>42</v>
      </c>
      <c r="E12" s="39" t="s">
        <v>43</v>
      </c>
      <c r="F12" s="47" t="s">
        <v>44</v>
      </c>
      <c r="G12" s="39" t="s">
        <v>45</v>
      </c>
      <c r="H12" s="75"/>
    </row>
    <row r="13" spans="1:8" ht="19" customHeight="1">
      <c r="A13" s="56" t="s">
        <v>35</v>
      </c>
      <c r="B13" s="59" t="s">
        <v>36</v>
      </c>
      <c r="C13" s="21" t="s">
        <v>46</v>
      </c>
      <c r="D13" s="48">
        <v>0.41125541125541126</v>
      </c>
      <c r="E13" s="40">
        <v>0.62874251497005984</v>
      </c>
      <c r="F13" s="49">
        <v>0.77014218009478663</v>
      </c>
      <c r="G13" s="50">
        <v>0.77316293929712454</v>
      </c>
      <c r="H13" s="12">
        <v>0.67076923076923078</v>
      </c>
    </row>
    <row r="14" spans="1:8" ht="19" customHeight="1">
      <c r="A14" s="57"/>
      <c r="B14" s="60"/>
      <c r="C14" s="22" t="s">
        <v>38</v>
      </c>
      <c r="D14" s="24">
        <v>-4.8159272000596172</v>
      </c>
      <c r="E14" s="41">
        <v>-0.93780408518125424</v>
      </c>
      <c r="F14" s="29">
        <v>2.4925153338977899</v>
      </c>
      <c r="G14" s="41">
        <v>2.2118663173045388</v>
      </c>
      <c r="H14" s="25"/>
    </row>
    <row r="15" spans="1:8" ht="19" customHeight="1">
      <c r="A15" s="57"/>
      <c r="B15" s="60" t="s">
        <v>39</v>
      </c>
      <c r="C15" s="42" t="s">
        <v>46</v>
      </c>
      <c r="D15" s="43">
        <v>0.58874458874458879</v>
      </c>
      <c r="E15" s="51">
        <v>0.37125748502994005</v>
      </c>
      <c r="F15" s="52">
        <v>0.22985781990521326</v>
      </c>
      <c r="G15" s="44">
        <v>0.22683706070287543</v>
      </c>
      <c r="H15" s="16">
        <v>0.32923076923076922</v>
      </c>
    </row>
    <row r="16" spans="1:8" ht="19" customHeight="1">
      <c r="A16" s="58"/>
      <c r="B16" s="60"/>
      <c r="C16" s="22" t="s">
        <v>38</v>
      </c>
      <c r="D16" s="24">
        <v>6.874106735911794</v>
      </c>
      <c r="E16" s="41">
        <v>1.3385927799802004</v>
      </c>
      <c r="F16" s="29">
        <v>-3.5577399188879189</v>
      </c>
      <c r="G16" s="41">
        <v>-3.1571501227284573</v>
      </c>
      <c r="H16" s="25"/>
    </row>
    <row r="17" spans="1:10" ht="19" customHeight="1">
      <c r="A17" s="61" t="s">
        <v>5</v>
      </c>
      <c r="B17" s="62"/>
      <c r="C17" s="45" t="s">
        <v>46</v>
      </c>
      <c r="D17" s="27">
        <v>1</v>
      </c>
      <c r="E17" s="46">
        <v>1</v>
      </c>
      <c r="F17" s="31">
        <v>1</v>
      </c>
      <c r="G17" s="46">
        <v>1</v>
      </c>
      <c r="H17" s="20">
        <v>1</v>
      </c>
    </row>
    <row r="19" spans="1:10" ht="46" customHeight="1">
      <c r="A19" s="63" t="s">
        <v>47</v>
      </c>
      <c r="B19" s="64"/>
      <c r="C19" s="64"/>
      <c r="D19" s="64"/>
      <c r="E19" s="64"/>
      <c r="F19" s="64"/>
      <c r="G19" s="64"/>
      <c r="H19" s="64"/>
      <c r="I19" s="64"/>
      <c r="J19" s="65"/>
    </row>
    <row r="20" spans="1:10" ht="18" customHeight="1">
      <c r="A20" s="66" t="s">
        <v>0</v>
      </c>
      <c r="B20" s="67"/>
      <c r="C20" s="68"/>
      <c r="D20" s="72" t="s">
        <v>48</v>
      </c>
      <c r="E20" s="73"/>
      <c r="F20" s="76"/>
      <c r="G20" s="73"/>
      <c r="H20" s="76"/>
      <c r="I20" s="76"/>
      <c r="J20" s="74" t="s">
        <v>5</v>
      </c>
    </row>
    <row r="21" spans="1:10" ht="34" customHeight="1">
      <c r="A21" s="69"/>
      <c r="B21" s="70"/>
      <c r="C21" s="71"/>
      <c r="D21" s="38" t="s">
        <v>49</v>
      </c>
      <c r="E21" s="39" t="s">
        <v>50</v>
      </c>
      <c r="F21" s="47" t="s">
        <v>51</v>
      </c>
      <c r="G21" s="39" t="s">
        <v>52</v>
      </c>
      <c r="H21" s="47" t="s">
        <v>53</v>
      </c>
      <c r="I21" s="47" t="s">
        <v>54</v>
      </c>
      <c r="J21" s="75"/>
    </row>
    <row r="22" spans="1:10" ht="19" customHeight="1">
      <c r="A22" s="56" t="s">
        <v>35</v>
      </c>
      <c r="B22" s="59" t="s">
        <v>36</v>
      </c>
      <c r="C22" s="21" t="s">
        <v>55</v>
      </c>
      <c r="D22" s="23">
        <v>0.76</v>
      </c>
      <c r="E22" s="40">
        <v>0.66060606060606064</v>
      </c>
      <c r="F22" s="28">
        <v>0.71487603305785119</v>
      </c>
      <c r="G22" s="40">
        <v>0.66044776119402981</v>
      </c>
      <c r="H22" s="28">
        <v>0.5722543352601156</v>
      </c>
      <c r="I22" s="28">
        <v>0.63478260869565217</v>
      </c>
      <c r="J22" s="12">
        <v>0.66999232540291631</v>
      </c>
    </row>
    <row r="23" spans="1:10" ht="19" customHeight="1">
      <c r="A23" s="57"/>
      <c r="B23" s="60"/>
      <c r="C23" s="22" t="s">
        <v>38</v>
      </c>
      <c r="D23" s="24">
        <v>1.454667218443892</v>
      </c>
      <c r="E23" s="41">
        <v>-0.20831227308014835</v>
      </c>
      <c r="F23" s="29">
        <v>0.85302447860538733</v>
      </c>
      <c r="G23" s="41">
        <v>-0.190892377480922</v>
      </c>
      <c r="H23" s="29">
        <v>-1.5705491844967678</v>
      </c>
      <c r="I23" s="29">
        <v>-0.46129265228377886</v>
      </c>
      <c r="J23" s="25"/>
    </row>
    <row r="24" spans="1:10" ht="19" customHeight="1">
      <c r="A24" s="57"/>
      <c r="B24" s="60" t="s">
        <v>39</v>
      </c>
      <c r="C24" s="42" t="s">
        <v>55</v>
      </c>
      <c r="D24" s="43">
        <v>0.24</v>
      </c>
      <c r="E24" s="51">
        <v>0.33939393939393947</v>
      </c>
      <c r="F24" s="30">
        <v>0.28512396694214875</v>
      </c>
      <c r="G24" s="51">
        <v>0.33955223880597013</v>
      </c>
      <c r="H24" s="52">
        <v>0.42774566473988446</v>
      </c>
      <c r="I24" s="30">
        <v>0.36521739130434783</v>
      </c>
      <c r="J24" s="16">
        <v>0.33000767459708363</v>
      </c>
    </row>
    <row r="25" spans="1:10" ht="19" customHeight="1">
      <c r="A25" s="58"/>
      <c r="B25" s="60"/>
      <c r="C25" s="22" t="s">
        <v>38</v>
      </c>
      <c r="D25" s="24">
        <v>-2.0727004705302092</v>
      </c>
      <c r="E25" s="41">
        <v>0.29681630338265513</v>
      </c>
      <c r="F25" s="29">
        <v>-1.2154424158059545</v>
      </c>
      <c r="G25" s="41">
        <v>0.27199535097009608</v>
      </c>
      <c r="H25" s="29">
        <v>2.2378163145654555</v>
      </c>
      <c r="I25" s="29">
        <v>0.65727850694505496</v>
      </c>
      <c r="J25" s="25"/>
    </row>
    <row r="26" spans="1:10" ht="19" customHeight="1">
      <c r="A26" s="61" t="s">
        <v>5</v>
      </c>
      <c r="B26" s="62"/>
      <c r="C26" s="45" t="s">
        <v>55</v>
      </c>
      <c r="D26" s="27">
        <v>1</v>
      </c>
      <c r="E26" s="46">
        <v>1</v>
      </c>
      <c r="F26" s="31">
        <v>1</v>
      </c>
      <c r="G26" s="46">
        <v>1</v>
      </c>
      <c r="H26" s="31">
        <v>1</v>
      </c>
      <c r="I26" s="31">
        <v>1</v>
      </c>
      <c r="J26" s="20">
        <v>1</v>
      </c>
    </row>
    <row r="28" spans="1:10" ht="46" customHeight="1">
      <c r="A28" s="63" t="s">
        <v>56</v>
      </c>
      <c r="B28" s="64"/>
      <c r="C28" s="64"/>
      <c r="D28" s="64"/>
      <c r="E28" s="64"/>
      <c r="F28" s="65"/>
    </row>
    <row r="29" spans="1:10" ht="18" customHeight="1">
      <c r="A29" s="66" t="s">
        <v>0</v>
      </c>
      <c r="B29" s="67"/>
      <c r="C29" s="68"/>
      <c r="D29" s="72" t="s">
        <v>32</v>
      </c>
      <c r="E29" s="73"/>
      <c r="F29" s="74" t="s">
        <v>5</v>
      </c>
    </row>
    <row r="30" spans="1:10" ht="18" customHeight="1">
      <c r="A30" s="69"/>
      <c r="B30" s="70"/>
      <c r="C30" s="71"/>
      <c r="D30" s="38" t="s">
        <v>33</v>
      </c>
      <c r="E30" s="39" t="s">
        <v>34</v>
      </c>
      <c r="F30" s="75"/>
    </row>
    <row r="31" spans="1:10" ht="25" customHeight="1">
      <c r="A31" s="56" t="s">
        <v>57</v>
      </c>
      <c r="B31" s="59" t="s">
        <v>58</v>
      </c>
      <c r="C31" s="21" t="s">
        <v>37</v>
      </c>
      <c r="D31" s="23">
        <v>0.11360000000000001</v>
      </c>
      <c r="E31" s="40">
        <v>8.0267558528428096E-2</v>
      </c>
      <c r="F31" s="53">
        <v>9.7301717089125106E-2</v>
      </c>
    </row>
    <row r="32" spans="1:10" ht="25" customHeight="1">
      <c r="A32" s="57"/>
      <c r="B32" s="60"/>
      <c r="C32" s="22" t="s">
        <v>38</v>
      </c>
      <c r="D32" s="24">
        <v>1.3062358792728921</v>
      </c>
      <c r="E32" s="41">
        <v>-1.3353989343482777</v>
      </c>
      <c r="F32" s="54"/>
    </row>
    <row r="33" spans="1:8" ht="25" customHeight="1">
      <c r="A33" s="57"/>
      <c r="B33" s="60" t="s">
        <v>59</v>
      </c>
      <c r="C33" s="42" t="s">
        <v>37</v>
      </c>
      <c r="D33" s="26">
        <v>0.31040000000000001</v>
      </c>
      <c r="E33" s="51">
        <v>0.26421404682274247</v>
      </c>
      <c r="F33" s="55">
        <v>0.28781684382665579</v>
      </c>
    </row>
    <row r="34" spans="1:8" ht="25" customHeight="1">
      <c r="A34" s="57"/>
      <c r="B34" s="60"/>
      <c r="C34" s="22" t="s">
        <v>38</v>
      </c>
      <c r="D34" s="24">
        <v>1.0523653577561851</v>
      </c>
      <c r="E34" s="41">
        <v>-1.0758604931866687</v>
      </c>
      <c r="F34" s="54"/>
    </row>
    <row r="35" spans="1:8" ht="25" customHeight="1">
      <c r="A35" s="57"/>
      <c r="B35" s="60" t="s">
        <v>60</v>
      </c>
      <c r="C35" s="42" t="s">
        <v>37</v>
      </c>
      <c r="D35" s="43">
        <v>0.26400000000000001</v>
      </c>
      <c r="E35" s="44">
        <v>0.15384615384615385</v>
      </c>
      <c r="F35" s="55">
        <v>0.21013900245298447</v>
      </c>
    </row>
    <row r="36" spans="1:8" ht="25" customHeight="1">
      <c r="A36" s="57"/>
      <c r="B36" s="60"/>
      <c r="C36" s="22" t="s">
        <v>38</v>
      </c>
      <c r="D36" s="24">
        <v>2.9373863213441251</v>
      </c>
      <c r="E36" s="41">
        <v>-3.0029664821912796</v>
      </c>
      <c r="F36" s="54"/>
    </row>
    <row r="37" spans="1:8" ht="19" customHeight="1">
      <c r="A37" s="57"/>
      <c r="B37" s="60" t="s">
        <v>61</v>
      </c>
      <c r="C37" s="42" t="s">
        <v>37</v>
      </c>
      <c r="D37" s="43">
        <v>0.312</v>
      </c>
      <c r="E37" s="44">
        <v>0.50167224080267558</v>
      </c>
      <c r="F37" s="55">
        <v>0.40474243663123466</v>
      </c>
    </row>
    <row r="38" spans="1:8" ht="19" customHeight="1">
      <c r="A38" s="58"/>
      <c r="B38" s="60"/>
      <c r="C38" s="22" t="s">
        <v>38</v>
      </c>
      <c r="D38" s="24">
        <v>-3.6444260283808543</v>
      </c>
      <c r="E38" s="41">
        <v>3.7257915755001063</v>
      </c>
      <c r="F38" s="54"/>
    </row>
    <row r="39" spans="1:8" ht="19" customHeight="1">
      <c r="A39" s="61" t="s">
        <v>5</v>
      </c>
      <c r="B39" s="62"/>
      <c r="C39" s="45" t="s">
        <v>37</v>
      </c>
      <c r="D39" s="27">
        <v>1</v>
      </c>
      <c r="E39" s="46">
        <v>1</v>
      </c>
      <c r="F39" s="20">
        <v>1</v>
      </c>
    </row>
    <row r="41" spans="1:8" ht="24" customHeight="1">
      <c r="A41" s="63" t="s">
        <v>62</v>
      </c>
      <c r="B41" s="64"/>
      <c r="C41" s="64"/>
      <c r="D41" s="64"/>
      <c r="E41" s="64"/>
      <c r="F41" s="64"/>
      <c r="G41" s="64"/>
      <c r="H41" s="65"/>
    </row>
    <row r="42" spans="1:8" ht="18" customHeight="1">
      <c r="A42" s="66" t="s">
        <v>0</v>
      </c>
      <c r="B42" s="67"/>
      <c r="C42" s="68"/>
      <c r="D42" s="72" t="s">
        <v>41</v>
      </c>
      <c r="E42" s="73"/>
      <c r="F42" s="76"/>
      <c r="G42" s="73"/>
      <c r="H42" s="74" t="s">
        <v>5</v>
      </c>
    </row>
    <row r="43" spans="1:8" ht="18" customHeight="1">
      <c r="A43" s="69"/>
      <c r="B43" s="70"/>
      <c r="C43" s="71"/>
      <c r="D43" s="38" t="s">
        <v>42</v>
      </c>
      <c r="E43" s="39" t="s">
        <v>43</v>
      </c>
      <c r="F43" s="47" t="s">
        <v>44</v>
      </c>
      <c r="G43" s="39" t="s">
        <v>45</v>
      </c>
      <c r="H43" s="75"/>
    </row>
    <row r="44" spans="1:8" ht="25" customHeight="1">
      <c r="A44" s="56" t="s">
        <v>57</v>
      </c>
      <c r="B44" s="59" t="s">
        <v>58</v>
      </c>
      <c r="C44" s="21" t="s">
        <v>46</v>
      </c>
      <c r="D44" s="23">
        <v>9.6446700507614211E-2</v>
      </c>
      <c r="E44" s="40">
        <v>0.10097719869706841</v>
      </c>
      <c r="F44" s="28">
        <v>9.9514563106796128E-2</v>
      </c>
      <c r="G44" s="40">
        <v>9.1803278688524587E-2</v>
      </c>
      <c r="H44" s="12">
        <v>9.7461097461097476E-2</v>
      </c>
    </row>
    <row r="45" spans="1:8" ht="25" customHeight="1">
      <c r="A45" s="57"/>
      <c r="B45" s="60"/>
      <c r="C45" s="22" t="s">
        <v>38</v>
      </c>
      <c r="D45" s="24">
        <v>-4.5606358897065866E-2</v>
      </c>
      <c r="E45" s="41">
        <v>0.19733990275301336</v>
      </c>
      <c r="F45" s="29">
        <v>0.1335120304907787</v>
      </c>
      <c r="G45" s="41">
        <v>-0.31650698817156853</v>
      </c>
      <c r="H45" s="25"/>
    </row>
    <row r="46" spans="1:8" ht="25" customHeight="1">
      <c r="A46" s="57"/>
      <c r="B46" s="60" t="s">
        <v>59</v>
      </c>
      <c r="C46" s="42" t="s">
        <v>46</v>
      </c>
      <c r="D46" s="26">
        <v>0.22842639593908629</v>
      </c>
      <c r="E46" s="51">
        <v>0.23127035830618892</v>
      </c>
      <c r="F46" s="30">
        <v>0.33252427184466021</v>
      </c>
      <c r="G46" s="51">
        <v>0.32459016393442625</v>
      </c>
      <c r="H46" s="16">
        <v>0.28828828828828829</v>
      </c>
    </row>
    <row r="47" spans="1:8" ht="25" customHeight="1">
      <c r="A47" s="57"/>
      <c r="B47" s="60"/>
      <c r="C47" s="22" t="s">
        <v>38</v>
      </c>
      <c r="D47" s="24">
        <v>-1.5648404180329523</v>
      </c>
      <c r="E47" s="41">
        <v>-1.860660483833791</v>
      </c>
      <c r="F47" s="29">
        <v>1.6722869327523875</v>
      </c>
      <c r="G47" s="41">
        <v>1.1807704736884665</v>
      </c>
      <c r="H47" s="25"/>
    </row>
    <row r="48" spans="1:8" ht="25" customHeight="1">
      <c r="A48" s="57"/>
      <c r="B48" s="60" t="s">
        <v>60</v>
      </c>
      <c r="C48" s="42" t="s">
        <v>46</v>
      </c>
      <c r="D48" s="43">
        <v>8.1218274111675121E-2</v>
      </c>
      <c r="E48" s="51">
        <v>0.21172638436482086</v>
      </c>
      <c r="F48" s="30">
        <v>0.23058252427184467</v>
      </c>
      <c r="G48" s="44">
        <v>0.26229508196721313</v>
      </c>
      <c r="H48" s="16">
        <v>0.20966420966420971</v>
      </c>
    </row>
    <row r="49" spans="1:10" ht="25" customHeight="1">
      <c r="A49" s="57"/>
      <c r="B49" s="60"/>
      <c r="C49" s="22" t="s">
        <v>38</v>
      </c>
      <c r="D49" s="24">
        <v>-3.9372349240293638</v>
      </c>
      <c r="E49" s="41">
        <v>7.8910081431048648E-2</v>
      </c>
      <c r="F49" s="29">
        <v>0.92728481461027279</v>
      </c>
      <c r="G49" s="41">
        <v>2.0073741954849127</v>
      </c>
      <c r="H49" s="25"/>
    </row>
    <row r="50" spans="1:10" ht="19" customHeight="1">
      <c r="A50" s="57"/>
      <c r="B50" s="60" t="s">
        <v>61</v>
      </c>
      <c r="C50" s="42" t="s">
        <v>46</v>
      </c>
      <c r="D50" s="43">
        <v>0.59390862944162437</v>
      </c>
      <c r="E50" s="51">
        <v>0.4560260586319218</v>
      </c>
      <c r="F50" s="52">
        <v>0.33737864077669905</v>
      </c>
      <c r="G50" s="44">
        <v>0.32131147540983607</v>
      </c>
      <c r="H50" s="16">
        <v>0.4045864045864046</v>
      </c>
    </row>
    <row r="51" spans="1:10" ht="19" customHeight="1">
      <c r="A51" s="58"/>
      <c r="B51" s="60"/>
      <c r="C51" s="22" t="s">
        <v>38</v>
      </c>
      <c r="D51" s="24">
        <v>4.1776213128243302</v>
      </c>
      <c r="E51" s="41">
        <v>1.4169730305989108</v>
      </c>
      <c r="F51" s="29">
        <v>-2.1446795513126173</v>
      </c>
      <c r="G51" s="41">
        <v>-2.2864333661184806</v>
      </c>
      <c r="H51" s="25"/>
    </row>
    <row r="52" spans="1:10" ht="19" customHeight="1">
      <c r="A52" s="61" t="s">
        <v>5</v>
      </c>
      <c r="B52" s="62"/>
      <c r="C52" s="45" t="s">
        <v>46</v>
      </c>
      <c r="D52" s="27">
        <v>1</v>
      </c>
      <c r="E52" s="46">
        <v>1</v>
      </c>
      <c r="F52" s="31">
        <v>1</v>
      </c>
      <c r="G52" s="46">
        <v>1</v>
      </c>
      <c r="H52" s="20">
        <v>1</v>
      </c>
    </row>
    <row r="54" spans="1:10" ht="24" customHeight="1">
      <c r="A54" s="63" t="s">
        <v>63</v>
      </c>
      <c r="B54" s="64"/>
      <c r="C54" s="64"/>
      <c r="D54" s="64"/>
      <c r="E54" s="64"/>
      <c r="F54" s="64"/>
      <c r="G54" s="64"/>
      <c r="H54" s="64"/>
      <c r="I54" s="64"/>
      <c r="J54" s="65"/>
    </row>
    <row r="55" spans="1:10" ht="18" customHeight="1">
      <c r="A55" s="66" t="s">
        <v>0</v>
      </c>
      <c r="B55" s="67"/>
      <c r="C55" s="68"/>
      <c r="D55" s="72" t="s">
        <v>48</v>
      </c>
      <c r="E55" s="73"/>
      <c r="F55" s="76"/>
      <c r="G55" s="73"/>
      <c r="H55" s="76"/>
      <c r="I55" s="76"/>
      <c r="J55" s="74" t="s">
        <v>5</v>
      </c>
    </row>
    <row r="56" spans="1:10" ht="34" customHeight="1">
      <c r="A56" s="69"/>
      <c r="B56" s="70"/>
      <c r="C56" s="71"/>
      <c r="D56" s="38" t="s">
        <v>49</v>
      </c>
      <c r="E56" s="39" t="s">
        <v>50</v>
      </c>
      <c r="F56" s="47" t="s">
        <v>51</v>
      </c>
      <c r="G56" s="39" t="s">
        <v>52</v>
      </c>
      <c r="H56" s="47" t="s">
        <v>53</v>
      </c>
      <c r="I56" s="47" t="s">
        <v>54</v>
      </c>
      <c r="J56" s="75"/>
    </row>
    <row r="57" spans="1:10" ht="25" customHeight="1">
      <c r="A57" s="56" t="s">
        <v>57</v>
      </c>
      <c r="B57" s="59" t="s">
        <v>58</v>
      </c>
      <c r="C57" s="21" t="s">
        <v>55</v>
      </c>
      <c r="D57" s="23">
        <v>0.10559006211180125</v>
      </c>
      <c r="E57" s="40">
        <v>8.0128205128205121E-2</v>
      </c>
      <c r="F57" s="28">
        <v>0.10043668122270741</v>
      </c>
      <c r="G57" s="40">
        <v>8.4677419354838704E-2</v>
      </c>
      <c r="H57" s="28">
        <v>0.12195121951219512</v>
      </c>
      <c r="I57" s="28">
        <v>0.1111111111111111</v>
      </c>
      <c r="J57" s="12">
        <v>9.6563011456628475E-2</v>
      </c>
    </row>
    <row r="58" spans="1:10" ht="25" customHeight="1">
      <c r="A58" s="57"/>
      <c r="B58" s="60"/>
      <c r="C58" s="22" t="s">
        <v>38</v>
      </c>
      <c r="D58" s="24">
        <v>0.36859837547563667</v>
      </c>
      <c r="E58" s="41">
        <v>-0.93419273795252011</v>
      </c>
      <c r="F58" s="29">
        <v>0.18864049807004596</v>
      </c>
      <c r="G58" s="41">
        <v>-0.60233938537586318</v>
      </c>
      <c r="H58" s="29">
        <v>1.0462815618499379</v>
      </c>
      <c r="I58" s="29">
        <v>0.48653349508091376</v>
      </c>
      <c r="J58" s="25"/>
    </row>
    <row r="59" spans="1:10" ht="25" customHeight="1">
      <c r="A59" s="57"/>
      <c r="B59" s="60" t="s">
        <v>59</v>
      </c>
      <c r="C59" s="42" t="s">
        <v>55</v>
      </c>
      <c r="D59" s="26">
        <v>0.2857142857142857</v>
      </c>
      <c r="E59" s="51">
        <v>0.28525641025641024</v>
      </c>
      <c r="F59" s="30">
        <v>0.28820960698689957</v>
      </c>
      <c r="G59" s="51">
        <v>0.27016129032258063</v>
      </c>
      <c r="H59" s="30">
        <v>0.28658536585365851</v>
      </c>
      <c r="I59" s="30">
        <v>0.34259259259259262</v>
      </c>
      <c r="J59" s="16">
        <v>0.28805237315875615</v>
      </c>
    </row>
    <row r="60" spans="1:10" ht="25" customHeight="1">
      <c r="A60" s="57"/>
      <c r="B60" s="60"/>
      <c r="C60" s="22" t="s">
        <v>38</v>
      </c>
      <c r="D60" s="24">
        <v>-5.5276171928913008E-2</v>
      </c>
      <c r="E60" s="41">
        <v>-9.2018038836463298E-2</v>
      </c>
      <c r="F60" s="29">
        <v>4.4333089806515048E-3</v>
      </c>
      <c r="G60" s="41">
        <v>-0.52496063471936039</v>
      </c>
      <c r="H60" s="29">
        <v>-3.5004064199856036E-2</v>
      </c>
      <c r="I60" s="29">
        <v>1.0560707882996632</v>
      </c>
      <c r="J60" s="25"/>
    </row>
    <row r="61" spans="1:10" ht="25" customHeight="1">
      <c r="A61" s="57"/>
      <c r="B61" s="60" t="s">
        <v>60</v>
      </c>
      <c r="C61" s="42" t="s">
        <v>55</v>
      </c>
      <c r="D61" s="26">
        <v>0.24223602484472051</v>
      </c>
      <c r="E61" s="51">
        <v>0.24038461538461539</v>
      </c>
      <c r="F61" s="30">
        <v>0.23580786026200873</v>
      </c>
      <c r="G61" s="51">
        <v>0.22177419354838709</v>
      </c>
      <c r="H61" s="52">
        <v>0.12195121951219512</v>
      </c>
      <c r="I61" s="30">
        <v>0.12962962962962962</v>
      </c>
      <c r="J61" s="16">
        <v>0.21031096563011456</v>
      </c>
    </row>
    <row r="62" spans="1:10" ht="25" customHeight="1">
      <c r="A62" s="57"/>
      <c r="B62" s="60"/>
      <c r="C62" s="22" t="s">
        <v>38</v>
      </c>
      <c r="D62" s="24">
        <v>0.88331110569455951</v>
      </c>
      <c r="E62" s="41">
        <v>1.1583304570812134</v>
      </c>
      <c r="F62" s="29">
        <v>0.84134490999943956</v>
      </c>
      <c r="G62" s="41">
        <v>0.39364234387988301</v>
      </c>
      <c r="H62" s="29">
        <v>-2.4674333174563894</v>
      </c>
      <c r="I62" s="29">
        <v>-1.8283275359541746</v>
      </c>
      <c r="J62" s="25"/>
    </row>
    <row r="63" spans="1:10" ht="19" customHeight="1">
      <c r="A63" s="57"/>
      <c r="B63" s="60" t="s">
        <v>61</v>
      </c>
      <c r="C63" s="42" t="s">
        <v>55</v>
      </c>
      <c r="D63" s="26">
        <v>0.36645962732919257</v>
      </c>
      <c r="E63" s="51">
        <v>0.39423076923076922</v>
      </c>
      <c r="F63" s="30">
        <v>0.37554585152838427</v>
      </c>
      <c r="G63" s="51">
        <v>0.42338709677419362</v>
      </c>
      <c r="H63" s="30">
        <v>0.46951219512195119</v>
      </c>
      <c r="I63" s="30">
        <v>0.41666666666666674</v>
      </c>
      <c r="J63" s="16">
        <v>0.40507364975450083</v>
      </c>
    </row>
    <row r="64" spans="1:10" ht="19" customHeight="1">
      <c r="A64" s="58"/>
      <c r="B64" s="60"/>
      <c r="C64" s="22" t="s">
        <v>38</v>
      </c>
      <c r="D64" s="24">
        <v>-0.76982318364079083</v>
      </c>
      <c r="E64" s="41">
        <v>-0.30092271595878795</v>
      </c>
      <c r="F64" s="29">
        <v>-0.7020722526666654</v>
      </c>
      <c r="G64" s="41">
        <v>0.4531363898392563</v>
      </c>
      <c r="H64" s="29">
        <v>1.2965839927490392</v>
      </c>
      <c r="I64" s="29">
        <v>0.18929596235756319</v>
      </c>
      <c r="J64" s="25"/>
    </row>
    <row r="65" spans="1:10" ht="19" customHeight="1">
      <c r="A65" s="61" t="s">
        <v>5</v>
      </c>
      <c r="B65" s="62"/>
      <c r="C65" s="45" t="s">
        <v>55</v>
      </c>
      <c r="D65" s="27">
        <v>1</v>
      </c>
      <c r="E65" s="46">
        <v>1</v>
      </c>
      <c r="F65" s="31">
        <v>1</v>
      </c>
      <c r="G65" s="46">
        <v>1</v>
      </c>
      <c r="H65" s="31">
        <v>1</v>
      </c>
      <c r="I65" s="31">
        <v>1</v>
      </c>
      <c r="J65" s="20">
        <v>1</v>
      </c>
    </row>
    <row r="67" spans="1:10" ht="46" customHeight="1">
      <c r="A67" s="63" t="s">
        <v>64</v>
      </c>
      <c r="B67" s="64"/>
      <c r="C67" s="64"/>
      <c r="D67" s="64"/>
      <c r="E67" s="64"/>
      <c r="F67" s="65"/>
    </row>
    <row r="68" spans="1:10" ht="18" customHeight="1">
      <c r="A68" s="66" t="s">
        <v>0</v>
      </c>
      <c r="B68" s="67"/>
      <c r="C68" s="68"/>
      <c r="D68" s="72" t="s">
        <v>32</v>
      </c>
      <c r="E68" s="73"/>
      <c r="F68" s="74" t="s">
        <v>5</v>
      </c>
    </row>
    <row r="69" spans="1:10" ht="18" customHeight="1">
      <c r="A69" s="69"/>
      <c r="B69" s="70"/>
      <c r="C69" s="71"/>
      <c r="D69" s="38" t="s">
        <v>33</v>
      </c>
      <c r="E69" s="39" t="s">
        <v>34</v>
      </c>
      <c r="F69" s="75"/>
    </row>
    <row r="70" spans="1:10" ht="25" customHeight="1">
      <c r="A70" s="56" t="s">
        <v>65</v>
      </c>
      <c r="B70" s="59" t="s">
        <v>66</v>
      </c>
      <c r="C70" s="21" t="s">
        <v>37</v>
      </c>
      <c r="D70" s="23">
        <v>9.7902097902097904E-2</v>
      </c>
      <c r="E70" s="40">
        <v>7.3873873873873869E-2</v>
      </c>
      <c r="F70" s="53">
        <v>8.6069210292812781E-2</v>
      </c>
    </row>
    <row r="71" spans="1:10" ht="25" customHeight="1">
      <c r="A71" s="57"/>
      <c r="B71" s="60"/>
      <c r="C71" s="22" t="s">
        <v>38</v>
      </c>
      <c r="D71" s="24">
        <v>0.96463906333489158</v>
      </c>
      <c r="E71" s="41">
        <v>-0.97930138260697808</v>
      </c>
      <c r="F71" s="54"/>
    </row>
    <row r="72" spans="1:10" ht="25" customHeight="1">
      <c r="A72" s="57"/>
      <c r="B72" s="60" t="s">
        <v>67</v>
      </c>
      <c r="C72" s="42" t="s">
        <v>37</v>
      </c>
      <c r="D72" s="26">
        <v>0.34265734265734266</v>
      </c>
      <c r="E72" s="51">
        <v>0.29549549549549547</v>
      </c>
      <c r="F72" s="55">
        <v>0.31943212067435672</v>
      </c>
    </row>
    <row r="73" spans="1:10" ht="25" customHeight="1">
      <c r="A73" s="57"/>
      <c r="B73" s="60"/>
      <c r="C73" s="22" t="s">
        <v>38</v>
      </c>
      <c r="D73" s="24">
        <v>0.9828078024060356</v>
      </c>
      <c r="E73" s="41">
        <v>-0.99774628284882183</v>
      </c>
      <c r="F73" s="54"/>
    </row>
    <row r="74" spans="1:10" ht="25" customHeight="1">
      <c r="A74" s="57"/>
      <c r="B74" s="60" t="s">
        <v>68</v>
      </c>
      <c r="C74" s="42" t="s">
        <v>37</v>
      </c>
      <c r="D74" s="26">
        <v>0.23251748251748253</v>
      </c>
      <c r="E74" s="51">
        <v>0.16396396396396395</v>
      </c>
      <c r="F74" s="55">
        <v>0.19875776397515527</v>
      </c>
    </row>
    <row r="75" spans="1:10" ht="25" customHeight="1">
      <c r="A75" s="57"/>
      <c r="B75" s="60"/>
      <c r="C75" s="22" t="s">
        <v>38</v>
      </c>
      <c r="D75" s="24">
        <v>1.8110680977334854</v>
      </c>
      <c r="E75" s="41">
        <v>-1.8385959676713386</v>
      </c>
      <c r="F75" s="54"/>
    </row>
    <row r="76" spans="1:10" ht="19" customHeight="1">
      <c r="A76" s="57"/>
      <c r="B76" s="60" t="s">
        <v>69</v>
      </c>
      <c r="C76" s="42" t="s">
        <v>37</v>
      </c>
      <c r="D76" s="43">
        <v>0.32692307692307693</v>
      </c>
      <c r="E76" s="44">
        <v>0.46666666666666662</v>
      </c>
      <c r="F76" s="55">
        <v>0.39574090505767523</v>
      </c>
    </row>
    <row r="77" spans="1:10" ht="19" customHeight="1">
      <c r="A77" s="58"/>
      <c r="B77" s="60"/>
      <c r="C77" s="22" t="s">
        <v>38</v>
      </c>
      <c r="D77" s="24">
        <v>-2.616335929980969</v>
      </c>
      <c r="E77" s="41">
        <v>2.6561037086108228</v>
      </c>
      <c r="F77" s="54"/>
    </row>
    <row r="78" spans="1:10" ht="19" customHeight="1">
      <c r="A78" s="61" t="s">
        <v>5</v>
      </c>
      <c r="B78" s="62"/>
      <c r="C78" s="45" t="s">
        <v>37</v>
      </c>
      <c r="D78" s="27">
        <v>1</v>
      </c>
      <c r="E78" s="46">
        <v>1</v>
      </c>
      <c r="F78" s="20">
        <v>1</v>
      </c>
    </row>
    <row r="80" spans="1:10" ht="46" customHeight="1">
      <c r="A80" s="63" t="s">
        <v>70</v>
      </c>
      <c r="B80" s="64"/>
      <c r="C80" s="64"/>
      <c r="D80" s="64"/>
      <c r="E80" s="64"/>
      <c r="F80" s="64"/>
      <c r="G80" s="64"/>
      <c r="H80" s="65"/>
    </row>
    <row r="81" spans="1:10" ht="18" customHeight="1">
      <c r="A81" s="66" t="s">
        <v>0</v>
      </c>
      <c r="B81" s="67"/>
      <c r="C81" s="68"/>
      <c r="D81" s="72" t="s">
        <v>41</v>
      </c>
      <c r="E81" s="73"/>
      <c r="F81" s="76"/>
      <c r="G81" s="73"/>
      <c r="H81" s="74" t="s">
        <v>5</v>
      </c>
    </row>
    <row r="82" spans="1:10" ht="18" customHeight="1">
      <c r="A82" s="69"/>
      <c r="B82" s="70"/>
      <c r="C82" s="71"/>
      <c r="D82" s="38" t="s">
        <v>42</v>
      </c>
      <c r="E82" s="39" t="s">
        <v>43</v>
      </c>
      <c r="F82" s="47" t="s">
        <v>44</v>
      </c>
      <c r="G82" s="39" t="s">
        <v>45</v>
      </c>
      <c r="H82" s="75"/>
    </row>
    <row r="83" spans="1:10" ht="25" customHeight="1">
      <c r="A83" s="56" t="s">
        <v>65</v>
      </c>
      <c r="B83" s="59" t="s">
        <v>66</v>
      </c>
      <c r="C83" s="21" t="s">
        <v>46</v>
      </c>
      <c r="D83" s="23">
        <v>7.6470588235294124E-2</v>
      </c>
      <c r="E83" s="40">
        <v>8.2142857142857129E-2</v>
      </c>
      <c r="F83" s="28">
        <v>8.7628865979381437E-2</v>
      </c>
      <c r="G83" s="40">
        <v>9.3103448275862088E-2</v>
      </c>
      <c r="H83" s="12">
        <v>8.5992907801418439E-2</v>
      </c>
    </row>
    <row r="84" spans="1:10" ht="25" customHeight="1">
      <c r="A84" s="57"/>
      <c r="B84" s="60"/>
      <c r="C84" s="22" t="s">
        <v>38</v>
      </c>
      <c r="D84" s="24">
        <v>-0.42338541735186941</v>
      </c>
      <c r="E84" s="41">
        <v>-0.21969194929645361</v>
      </c>
      <c r="F84" s="29">
        <v>0.10988963795608116</v>
      </c>
      <c r="G84" s="41">
        <v>0.41292416047586711</v>
      </c>
      <c r="H84" s="25"/>
    </row>
    <row r="85" spans="1:10" ht="25" customHeight="1">
      <c r="A85" s="57"/>
      <c r="B85" s="60" t="s">
        <v>67</v>
      </c>
      <c r="C85" s="42" t="s">
        <v>46</v>
      </c>
      <c r="D85" s="26">
        <v>0.2411764705882353</v>
      </c>
      <c r="E85" s="51">
        <v>0.27500000000000002</v>
      </c>
      <c r="F85" s="30">
        <v>0.32216494845360827</v>
      </c>
      <c r="G85" s="44">
        <v>0.40344827586206899</v>
      </c>
      <c r="H85" s="16">
        <v>0.31914893617021278</v>
      </c>
    </row>
    <row r="86" spans="1:10" ht="25" customHeight="1">
      <c r="A86" s="57"/>
      <c r="B86" s="60"/>
      <c r="C86" s="22" t="s">
        <v>38</v>
      </c>
      <c r="D86" s="24">
        <v>-1.7995711722069045</v>
      </c>
      <c r="E86" s="41">
        <v>-1.3076832418414295</v>
      </c>
      <c r="F86" s="29">
        <v>0.10516040940288977</v>
      </c>
      <c r="G86" s="41">
        <v>2.5411275883741418</v>
      </c>
      <c r="H86" s="25"/>
    </row>
    <row r="87" spans="1:10" ht="25" customHeight="1">
      <c r="A87" s="57"/>
      <c r="B87" s="60" t="s">
        <v>68</v>
      </c>
      <c r="C87" s="42" t="s">
        <v>46</v>
      </c>
      <c r="D87" s="43">
        <v>0.1</v>
      </c>
      <c r="E87" s="51">
        <v>0.21071428571428574</v>
      </c>
      <c r="F87" s="52">
        <v>0.25257731958762886</v>
      </c>
      <c r="G87" s="51">
        <v>0.17241379310344829</v>
      </c>
      <c r="H87" s="16">
        <v>0.19858156028368795</v>
      </c>
    </row>
    <row r="88" spans="1:10" ht="25" customHeight="1">
      <c r="A88" s="57"/>
      <c r="B88" s="60"/>
      <c r="C88" s="22" t="s">
        <v>38</v>
      </c>
      <c r="D88" s="24">
        <v>-2.884368134261166</v>
      </c>
      <c r="E88" s="41">
        <v>0.4555834360330997</v>
      </c>
      <c r="F88" s="29">
        <v>2.3867451909589694</v>
      </c>
      <c r="G88" s="41">
        <v>-0.99999126572715058</v>
      </c>
      <c r="H88" s="25"/>
    </row>
    <row r="89" spans="1:10" ht="19" customHeight="1">
      <c r="A89" s="57"/>
      <c r="B89" s="60" t="s">
        <v>69</v>
      </c>
      <c r="C89" s="42" t="s">
        <v>46</v>
      </c>
      <c r="D89" s="43">
        <v>0.58235294117647063</v>
      </c>
      <c r="E89" s="51">
        <v>0.43214285714285716</v>
      </c>
      <c r="F89" s="30">
        <v>0.33762886597938147</v>
      </c>
      <c r="G89" s="51">
        <v>0.33103448275862069</v>
      </c>
      <c r="H89" s="16">
        <v>0.39627659574468083</v>
      </c>
    </row>
    <row r="90" spans="1:10" ht="19" customHeight="1">
      <c r="A90" s="58"/>
      <c r="B90" s="60"/>
      <c r="C90" s="22" t="s">
        <v>38</v>
      </c>
      <c r="D90" s="24">
        <v>3.854041766338633</v>
      </c>
      <c r="E90" s="41">
        <v>0.95337972828535833</v>
      </c>
      <c r="F90" s="29">
        <v>-1.8351343163027121</v>
      </c>
      <c r="G90" s="41">
        <v>-1.7649313004156255</v>
      </c>
      <c r="H90" s="25"/>
    </row>
    <row r="91" spans="1:10" ht="19" customHeight="1">
      <c r="A91" s="61" t="s">
        <v>5</v>
      </c>
      <c r="B91" s="62"/>
      <c r="C91" s="45" t="s">
        <v>46</v>
      </c>
      <c r="D91" s="27">
        <v>1</v>
      </c>
      <c r="E91" s="46">
        <v>1</v>
      </c>
      <c r="F91" s="31">
        <v>1</v>
      </c>
      <c r="G91" s="46">
        <v>1</v>
      </c>
      <c r="H91" s="20">
        <v>1</v>
      </c>
    </row>
    <row r="93" spans="1:10" ht="24" customHeight="1">
      <c r="A93" s="63" t="s">
        <v>71</v>
      </c>
      <c r="B93" s="64"/>
      <c r="C93" s="64"/>
      <c r="D93" s="64"/>
      <c r="E93" s="64"/>
      <c r="F93" s="64"/>
      <c r="G93" s="64"/>
      <c r="H93" s="64"/>
      <c r="I93" s="64"/>
      <c r="J93" s="65"/>
    </row>
    <row r="94" spans="1:10" ht="18" customHeight="1">
      <c r="A94" s="66" t="s">
        <v>0</v>
      </c>
      <c r="B94" s="67"/>
      <c r="C94" s="68"/>
      <c r="D94" s="72" t="s">
        <v>48</v>
      </c>
      <c r="E94" s="73"/>
      <c r="F94" s="76"/>
      <c r="G94" s="73"/>
      <c r="H94" s="76"/>
      <c r="I94" s="76"/>
      <c r="J94" s="74" t="s">
        <v>5</v>
      </c>
    </row>
    <row r="95" spans="1:10" ht="34" customHeight="1">
      <c r="A95" s="69"/>
      <c r="B95" s="70"/>
      <c r="C95" s="71"/>
      <c r="D95" s="38" t="s">
        <v>49</v>
      </c>
      <c r="E95" s="39" t="s">
        <v>50</v>
      </c>
      <c r="F95" s="47" t="s">
        <v>51</v>
      </c>
      <c r="G95" s="39" t="s">
        <v>52</v>
      </c>
      <c r="H95" s="47" t="s">
        <v>53</v>
      </c>
      <c r="I95" s="47" t="s">
        <v>54</v>
      </c>
      <c r="J95" s="75"/>
    </row>
    <row r="96" spans="1:10" ht="25" customHeight="1">
      <c r="A96" s="56" t="s">
        <v>65</v>
      </c>
      <c r="B96" s="59" t="s">
        <v>66</v>
      </c>
      <c r="C96" s="21" t="s">
        <v>55</v>
      </c>
      <c r="D96" s="23">
        <v>0.1048951048951049</v>
      </c>
      <c r="E96" s="40">
        <v>0.11034482758620691</v>
      </c>
      <c r="F96" s="28">
        <v>5.6603773584905669E-2</v>
      </c>
      <c r="G96" s="40">
        <v>7.2961373390557943E-2</v>
      </c>
      <c r="H96" s="28">
        <v>8.0536912751677847E-2</v>
      </c>
      <c r="I96" s="28">
        <v>9.0909090909090912E-2</v>
      </c>
      <c r="J96" s="12">
        <v>8.6145648312611012E-2</v>
      </c>
    </row>
    <row r="97" spans="1:10" ht="25" customHeight="1">
      <c r="A97" s="57"/>
      <c r="B97" s="60"/>
      <c r="C97" s="22" t="s">
        <v>38</v>
      </c>
      <c r="D97" s="24">
        <v>0.76390619480356936</v>
      </c>
      <c r="E97" s="41">
        <v>1.4040512613632077</v>
      </c>
      <c r="F97" s="29">
        <v>-1.4655117700807236</v>
      </c>
      <c r="G97" s="41">
        <v>-0.68567377470136015</v>
      </c>
      <c r="H97" s="29">
        <v>-0.23326062064279271</v>
      </c>
      <c r="I97" s="29">
        <v>0.16148116033009846</v>
      </c>
      <c r="J97" s="25"/>
    </row>
    <row r="98" spans="1:10" ht="25" customHeight="1">
      <c r="A98" s="57"/>
      <c r="B98" s="60" t="s">
        <v>67</v>
      </c>
      <c r="C98" s="42" t="s">
        <v>55</v>
      </c>
      <c r="D98" s="26">
        <v>0.25874125874125875</v>
      </c>
      <c r="E98" s="51">
        <v>0.29310344827586204</v>
      </c>
      <c r="F98" s="30">
        <v>0.34433962264150941</v>
      </c>
      <c r="G98" s="51">
        <v>0.31759656652360513</v>
      </c>
      <c r="H98" s="30">
        <v>0.26845637583892618</v>
      </c>
      <c r="I98" s="52">
        <v>0.51515151515151514</v>
      </c>
      <c r="J98" s="16">
        <v>0.31971580817051509</v>
      </c>
    </row>
    <row r="99" spans="1:10" ht="25" customHeight="1">
      <c r="A99" s="57"/>
      <c r="B99" s="60"/>
      <c r="C99" s="22" t="s">
        <v>38</v>
      </c>
      <c r="D99" s="24">
        <v>-1.2895392440459312</v>
      </c>
      <c r="E99" s="41">
        <v>-0.80149410388857711</v>
      </c>
      <c r="F99" s="29">
        <v>0.63407583988323013</v>
      </c>
      <c r="G99" s="41">
        <v>-5.7210584580174417E-2</v>
      </c>
      <c r="H99" s="29">
        <v>-1.1065852355227075</v>
      </c>
      <c r="I99" s="29">
        <v>3.4390576520514342</v>
      </c>
      <c r="J99" s="25"/>
    </row>
    <row r="100" spans="1:10" ht="25" customHeight="1">
      <c r="A100" s="57"/>
      <c r="B100" s="60" t="s">
        <v>68</v>
      </c>
      <c r="C100" s="42" t="s">
        <v>55</v>
      </c>
      <c r="D100" s="26">
        <v>0.1888111888111888</v>
      </c>
      <c r="E100" s="51">
        <v>0.22068965517241382</v>
      </c>
      <c r="F100" s="30">
        <v>0.23584905660377359</v>
      </c>
      <c r="G100" s="51">
        <v>0.19742489270386265</v>
      </c>
      <c r="H100" s="30">
        <v>0.17449664429530201</v>
      </c>
      <c r="I100" s="30">
        <v>0.1111111111111111</v>
      </c>
      <c r="J100" s="16">
        <v>0.19893428063943161</v>
      </c>
    </row>
    <row r="101" spans="1:10" ht="25" customHeight="1">
      <c r="A101" s="57"/>
      <c r="B101" s="60"/>
      <c r="C101" s="22" t="s">
        <v>38</v>
      </c>
      <c r="D101" s="24">
        <v>-0.27141033510196272</v>
      </c>
      <c r="E101" s="41">
        <v>0.83063599955714196</v>
      </c>
      <c r="F101" s="29">
        <v>1.205072993117055</v>
      </c>
      <c r="G101" s="41">
        <v>-5.1656386277380416E-2</v>
      </c>
      <c r="H101" s="29">
        <v>-0.6688019305969658</v>
      </c>
      <c r="I101" s="29">
        <v>-1.9591689538304085</v>
      </c>
      <c r="J101" s="25"/>
    </row>
    <row r="102" spans="1:10" ht="19" customHeight="1">
      <c r="A102" s="57"/>
      <c r="B102" s="60" t="s">
        <v>69</v>
      </c>
      <c r="C102" s="42" t="s">
        <v>55</v>
      </c>
      <c r="D102" s="26">
        <v>0.44755244755244755</v>
      </c>
      <c r="E102" s="51">
        <v>0.37586206896551722</v>
      </c>
      <c r="F102" s="30">
        <v>0.3632075471698113</v>
      </c>
      <c r="G102" s="51">
        <v>0.41201716738197425</v>
      </c>
      <c r="H102" s="30">
        <v>0.47651006711409394</v>
      </c>
      <c r="I102" s="30">
        <v>0.28282828282828282</v>
      </c>
      <c r="J102" s="16">
        <v>0.39520426287744231</v>
      </c>
    </row>
    <row r="103" spans="1:10" ht="19" customHeight="1">
      <c r="A103" s="58"/>
      <c r="B103" s="60"/>
      <c r="C103" s="22" t="s">
        <v>38</v>
      </c>
      <c r="D103" s="24">
        <v>0.99576953317705008</v>
      </c>
      <c r="E103" s="41">
        <v>-0.52395491861079546</v>
      </c>
      <c r="F103" s="29">
        <v>-0.74107561453634174</v>
      </c>
      <c r="G103" s="41">
        <v>0.40823468071463637</v>
      </c>
      <c r="H103" s="29">
        <v>1.5787155037498524</v>
      </c>
      <c r="I103" s="29">
        <v>-1.7786081555409838</v>
      </c>
      <c r="J103" s="25"/>
    </row>
    <row r="104" spans="1:10" ht="19" customHeight="1">
      <c r="A104" s="61" t="s">
        <v>5</v>
      </c>
      <c r="B104" s="62"/>
      <c r="C104" s="45" t="s">
        <v>55</v>
      </c>
      <c r="D104" s="27">
        <v>1</v>
      </c>
      <c r="E104" s="46">
        <v>1</v>
      </c>
      <c r="F104" s="31">
        <v>1</v>
      </c>
      <c r="G104" s="46">
        <v>1</v>
      </c>
      <c r="H104" s="31">
        <v>1</v>
      </c>
      <c r="I104" s="31">
        <v>1</v>
      </c>
      <c r="J104" s="20">
        <v>1</v>
      </c>
    </row>
    <row r="106" spans="1:10" ht="83" customHeight="1">
      <c r="A106" s="63" t="s">
        <v>72</v>
      </c>
      <c r="B106" s="64"/>
      <c r="C106" s="64"/>
      <c r="D106" s="64"/>
      <c r="E106" s="64"/>
      <c r="F106" s="65"/>
    </row>
    <row r="107" spans="1:10" ht="18" customHeight="1">
      <c r="A107" s="66" t="s">
        <v>0</v>
      </c>
      <c r="B107" s="67"/>
      <c r="C107" s="68"/>
      <c r="D107" s="72" t="s">
        <v>32</v>
      </c>
      <c r="E107" s="73"/>
      <c r="F107" s="74" t="s">
        <v>5</v>
      </c>
    </row>
    <row r="108" spans="1:10" ht="18" customHeight="1">
      <c r="A108" s="69"/>
      <c r="B108" s="70"/>
      <c r="C108" s="71"/>
      <c r="D108" s="38" t="s">
        <v>33</v>
      </c>
      <c r="E108" s="39" t="s">
        <v>34</v>
      </c>
      <c r="F108" s="75"/>
    </row>
    <row r="109" spans="1:10" ht="19" customHeight="1">
      <c r="A109" s="56" t="s">
        <v>73</v>
      </c>
      <c r="B109" s="59" t="s">
        <v>74</v>
      </c>
      <c r="C109" s="21" t="s">
        <v>37</v>
      </c>
      <c r="D109" s="48">
        <v>0.20363636363636364</v>
      </c>
      <c r="E109" s="50">
        <v>0.11851851851851852</v>
      </c>
      <c r="F109" s="53">
        <v>0.16146788990825692</v>
      </c>
    </row>
    <row r="110" spans="1:10" ht="19" customHeight="1">
      <c r="A110" s="57"/>
      <c r="B110" s="60"/>
      <c r="C110" s="22" t="s">
        <v>38</v>
      </c>
      <c r="D110" s="24">
        <v>2.4610823282451944</v>
      </c>
      <c r="E110" s="41">
        <v>-2.4837655941915484</v>
      </c>
      <c r="F110" s="54"/>
    </row>
    <row r="111" spans="1:10" ht="19" customHeight="1">
      <c r="A111" s="57"/>
      <c r="B111" s="60" t="s">
        <v>75</v>
      </c>
      <c r="C111" s="42" t="s">
        <v>37</v>
      </c>
      <c r="D111" s="26">
        <v>9.818181818181819E-2</v>
      </c>
      <c r="E111" s="51">
        <v>8.7037037037037038E-2</v>
      </c>
      <c r="F111" s="55">
        <v>9.2660550458715601E-2</v>
      </c>
    </row>
    <row r="112" spans="1:10" ht="19" customHeight="1">
      <c r="A112" s="57"/>
      <c r="B112" s="60"/>
      <c r="C112" s="22" t="s">
        <v>38</v>
      </c>
      <c r="D112" s="24">
        <v>0.42537573563850051</v>
      </c>
      <c r="E112" s="41">
        <v>-0.42929633221013003</v>
      </c>
      <c r="F112" s="54"/>
    </row>
    <row r="113" spans="1:8" ht="19" customHeight="1">
      <c r="A113" s="57"/>
      <c r="B113" s="60" t="s">
        <v>76</v>
      </c>
      <c r="C113" s="42" t="s">
        <v>37</v>
      </c>
      <c r="D113" s="26">
        <v>0.16363636363636364</v>
      </c>
      <c r="E113" s="51">
        <v>0.17777777777777778</v>
      </c>
      <c r="F113" s="55">
        <v>0.17064220183486239</v>
      </c>
    </row>
    <row r="114" spans="1:8" ht="19" customHeight="1">
      <c r="A114" s="57"/>
      <c r="B114" s="60"/>
      <c r="C114" s="22" t="s">
        <v>38</v>
      </c>
      <c r="D114" s="24">
        <v>-0.39773904311459546</v>
      </c>
      <c r="E114" s="41">
        <v>0.40140491824143265</v>
      </c>
      <c r="F114" s="54"/>
    </row>
    <row r="115" spans="1:8" ht="19" customHeight="1">
      <c r="A115" s="57"/>
      <c r="B115" s="60" t="s">
        <v>77</v>
      </c>
      <c r="C115" s="42" t="s">
        <v>37</v>
      </c>
      <c r="D115" s="26">
        <v>0.12181818181818181</v>
      </c>
      <c r="E115" s="51">
        <v>9.6296296296296297E-2</v>
      </c>
      <c r="F115" s="55">
        <v>0.10917431192660551</v>
      </c>
    </row>
    <row r="116" spans="1:8" ht="19" customHeight="1">
      <c r="A116" s="57"/>
      <c r="B116" s="60"/>
      <c r="C116" s="22" t="s">
        <v>38</v>
      </c>
      <c r="D116" s="24">
        <v>0.89743113206037339</v>
      </c>
      <c r="E116" s="41">
        <v>-0.90570256158690166</v>
      </c>
      <c r="F116" s="54"/>
    </row>
    <row r="117" spans="1:8" ht="19" customHeight="1">
      <c r="A117" s="57"/>
      <c r="B117" s="60" t="s">
        <v>78</v>
      </c>
      <c r="C117" s="42" t="s">
        <v>37</v>
      </c>
      <c r="D117" s="43">
        <v>0.1690909090909091</v>
      </c>
      <c r="E117" s="44">
        <v>9.0740740740740747E-2</v>
      </c>
      <c r="F117" s="55">
        <v>0.13027522935779817</v>
      </c>
    </row>
    <row r="118" spans="1:8" ht="19" customHeight="1">
      <c r="A118" s="57"/>
      <c r="B118" s="60"/>
      <c r="C118" s="22" t="s">
        <v>38</v>
      </c>
      <c r="D118" s="24">
        <v>2.5220727941118657</v>
      </c>
      <c r="E118" s="41">
        <v>-2.5453181960508138</v>
      </c>
      <c r="F118" s="54"/>
    </row>
    <row r="119" spans="1:8" ht="19" customHeight="1">
      <c r="A119" s="57"/>
      <c r="B119" s="60" t="s">
        <v>79</v>
      </c>
      <c r="C119" s="42" t="s">
        <v>37</v>
      </c>
      <c r="D119" s="43">
        <v>0.24363636363636362</v>
      </c>
      <c r="E119" s="44">
        <v>0.42962962962962964</v>
      </c>
      <c r="F119" s="55">
        <v>0.33577981651376149</v>
      </c>
    </row>
    <row r="120" spans="1:8" ht="19" customHeight="1">
      <c r="A120" s="58"/>
      <c r="B120" s="60"/>
      <c r="C120" s="22" t="s">
        <v>38</v>
      </c>
      <c r="D120" s="24">
        <v>-3.7292245406679161</v>
      </c>
      <c r="E120" s="41">
        <v>3.7635960003540885</v>
      </c>
      <c r="F120" s="54"/>
    </row>
    <row r="121" spans="1:8" ht="19" customHeight="1">
      <c r="A121" s="61" t="s">
        <v>5</v>
      </c>
      <c r="B121" s="62"/>
      <c r="C121" s="45" t="s">
        <v>37</v>
      </c>
      <c r="D121" s="27">
        <v>1</v>
      </c>
      <c r="E121" s="46">
        <v>1</v>
      </c>
      <c r="F121" s="20">
        <v>1</v>
      </c>
    </row>
    <row r="123" spans="1:8" ht="64" customHeight="1">
      <c r="A123" s="63" t="s">
        <v>80</v>
      </c>
      <c r="B123" s="64"/>
      <c r="C123" s="64"/>
      <c r="D123" s="64"/>
      <c r="E123" s="64"/>
      <c r="F123" s="64"/>
      <c r="G123" s="64"/>
      <c r="H123" s="65"/>
    </row>
    <row r="124" spans="1:8" ht="18" customHeight="1">
      <c r="A124" s="66" t="s">
        <v>0</v>
      </c>
      <c r="B124" s="67"/>
      <c r="C124" s="68"/>
      <c r="D124" s="72" t="s">
        <v>41</v>
      </c>
      <c r="E124" s="73"/>
      <c r="F124" s="76"/>
      <c r="G124" s="73"/>
      <c r="H124" s="74" t="s">
        <v>5</v>
      </c>
    </row>
    <row r="125" spans="1:8" ht="18" customHeight="1">
      <c r="A125" s="69"/>
      <c r="B125" s="70"/>
      <c r="C125" s="71"/>
      <c r="D125" s="38" t="s">
        <v>42</v>
      </c>
      <c r="E125" s="39" t="s">
        <v>43</v>
      </c>
      <c r="F125" s="47" t="s">
        <v>44</v>
      </c>
      <c r="G125" s="39" t="s">
        <v>45</v>
      </c>
      <c r="H125" s="75"/>
    </row>
    <row r="126" spans="1:8" ht="19" customHeight="1">
      <c r="A126" s="56" t="s">
        <v>73</v>
      </c>
      <c r="B126" s="59" t="s">
        <v>74</v>
      </c>
      <c r="C126" s="21" t="s">
        <v>46</v>
      </c>
      <c r="D126" s="48">
        <v>8.6419753086419748E-2</v>
      </c>
      <c r="E126" s="40">
        <v>0.15985130111524162</v>
      </c>
      <c r="F126" s="28">
        <v>0.18253968253968253</v>
      </c>
      <c r="G126" s="40">
        <v>0.1773049645390071</v>
      </c>
      <c r="H126" s="12">
        <v>0.16131989000916591</v>
      </c>
    </row>
    <row r="127" spans="1:8" ht="19" customHeight="1">
      <c r="A127" s="57"/>
      <c r="B127" s="60"/>
      <c r="C127" s="22" t="s">
        <v>38</v>
      </c>
      <c r="D127" s="24">
        <v>-2.3735378424785898</v>
      </c>
      <c r="E127" s="41">
        <v>-5.9969775213007545E-2</v>
      </c>
      <c r="F127" s="29">
        <v>1.027171769169174</v>
      </c>
      <c r="G127" s="41">
        <v>0.66833662473677113</v>
      </c>
      <c r="H127" s="25"/>
    </row>
    <row r="128" spans="1:8" ht="19" customHeight="1">
      <c r="A128" s="57"/>
      <c r="B128" s="60" t="s">
        <v>75</v>
      </c>
      <c r="C128" s="42" t="s">
        <v>46</v>
      </c>
      <c r="D128" s="26">
        <v>8.0246913580246909E-2</v>
      </c>
      <c r="E128" s="51">
        <v>0.11524163568773234</v>
      </c>
      <c r="F128" s="30">
        <v>0.10052910052910052</v>
      </c>
      <c r="G128" s="51">
        <v>6.7375886524822695E-2</v>
      </c>
      <c r="H128" s="16">
        <v>9.2575618698441803E-2</v>
      </c>
    </row>
    <row r="129" spans="1:10" ht="19" customHeight="1">
      <c r="A129" s="57"/>
      <c r="B129" s="60"/>
      <c r="C129" s="22" t="s">
        <v>38</v>
      </c>
      <c r="D129" s="24">
        <v>-0.51573506565484428</v>
      </c>
      <c r="E129" s="41">
        <v>1.2218082080081334</v>
      </c>
      <c r="F129" s="29">
        <v>0.50822366250919826</v>
      </c>
      <c r="G129" s="41">
        <v>-1.3908239723986291</v>
      </c>
      <c r="H129" s="25"/>
    </row>
    <row r="130" spans="1:10" ht="19" customHeight="1">
      <c r="A130" s="57"/>
      <c r="B130" s="60" t="s">
        <v>76</v>
      </c>
      <c r="C130" s="42" t="s">
        <v>46</v>
      </c>
      <c r="D130" s="43">
        <v>0.24691358024691357</v>
      </c>
      <c r="E130" s="51">
        <v>0.16728624535315986</v>
      </c>
      <c r="F130" s="30">
        <v>0.15343915343915343</v>
      </c>
      <c r="G130" s="51">
        <v>0.1524822695035461</v>
      </c>
      <c r="H130" s="16">
        <v>0.17048579285059579</v>
      </c>
    </row>
    <row r="131" spans="1:10" ht="19" customHeight="1">
      <c r="A131" s="57"/>
      <c r="B131" s="60"/>
      <c r="C131" s="22" t="s">
        <v>38</v>
      </c>
      <c r="D131" s="24">
        <v>2.3559425574781923</v>
      </c>
      <c r="E131" s="41">
        <v>-0.12709269963916825</v>
      </c>
      <c r="F131" s="29">
        <v>-0.80267655433140228</v>
      </c>
      <c r="G131" s="41">
        <v>-0.73221389076159804</v>
      </c>
      <c r="H131" s="25"/>
    </row>
    <row r="132" spans="1:10" ht="19" customHeight="1">
      <c r="A132" s="57"/>
      <c r="B132" s="60" t="s">
        <v>77</v>
      </c>
      <c r="C132" s="42" t="s">
        <v>46</v>
      </c>
      <c r="D132" s="26">
        <v>0.12962962962962962</v>
      </c>
      <c r="E132" s="51">
        <v>7.8066914498141265E-2</v>
      </c>
      <c r="F132" s="30">
        <v>0.12169312169312169</v>
      </c>
      <c r="G132" s="51">
        <v>0.1099290780141844</v>
      </c>
      <c r="H132" s="16">
        <v>0.10907424381301559</v>
      </c>
    </row>
    <row r="133" spans="1:10" ht="19" customHeight="1">
      <c r="A133" s="57"/>
      <c r="B133" s="60"/>
      <c r="C133" s="22" t="s">
        <v>38</v>
      </c>
      <c r="D133" s="24">
        <v>0.79217664543825406</v>
      </c>
      <c r="E133" s="41">
        <v>-1.5398534710529828</v>
      </c>
      <c r="F133" s="29">
        <v>0.74285753346507544</v>
      </c>
      <c r="G133" s="41">
        <v>4.3465565904401884E-2</v>
      </c>
      <c r="H133" s="25"/>
    </row>
    <row r="134" spans="1:10" ht="19" customHeight="1">
      <c r="A134" s="57"/>
      <c r="B134" s="60" t="s">
        <v>78</v>
      </c>
      <c r="C134" s="42" t="s">
        <v>46</v>
      </c>
      <c r="D134" s="43">
        <v>6.7901234567901231E-2</v>
      </c>
      <c r="E134" s="51">
        <v>0.13754646840148699</v>
      </c>
      <c r="F134" s="30">
        <v>0.13227513227513227</v>
      </c>
      <c r="G134" s="51">
        <v>0.15957446808510639</v>
      </c>
      <c r="H134" s="16">
        <v>0.13107241063244729</v>
      </c>
    </row>
    <row r="135" spans="1:10" ht="19" customHeight="1">
      <c r="A135" s="57"/>
      <c r="B135" s="60"/>
      <c r="C135" s="22" t="s">
        <v>38</v>
      </c>
      <c r="D135" s="24">
        <v>-2.2208581796842246</v>
      </c>
      <c r="E135" s="41">
        <v>0.29328987261555589</v>
      </c>
      <c r="F135" s="29">
        <v>6.4588527352284236E-2</v>
      </c>
      <c r="G135" s="41">
        <v>1.3220416024535524</v>
      </c>
      <c r="H135" s="25"/>
    </row>
    <row r="136" spans="1:10" ht="19" customHeight="1">
      <c r="A136" s="57"/>
      <c r="B136" s="60" t="s">
        <v>79</v>
      </c>
      <c r="C136" s="42" t="s">
        <v>46</v>
      </c>
      <c r="D136" s="26">
        <v>0.38888888888888895</v>
      </c>
      <c r="E136" s="51">
        <v>0.34200743494423791</v>
      </c>
      <c r="F136" s="30">
        <v>0.30952380952380953</v>
      </c>
      <c r="G136" s="51">
        <v>0.33333333333333326</v>
      </c>
      <c r="H136" s="16">
        <v>0.33547204399633368</v>
      </c>
    </row>
    <row r="137" spans="1:10" ht="19" customHeight="1">
      <c r="A137" s="58"/>
      <c r="B137" s="60"/>
      <c r="C137" s="22" t="s">
        <v>38</v>
      </c>
      <c r="D137" s="24">
        <v>1.1738363993476146</v>
      </c>
      <c r="E137" s="41">
        <v>0.1850629773037428</v>
      </c>
      <c r="F137" s="29">
        <v>-0.87101482343963865</v>
      </c>
      <c r="G137" s="41">
        <v>-6.2008099599931386E-2</v>
      </c>
      <c r="H137" s="25"/>
    </row>
    <row r="138" spans="1:10" ht="19" customHeight="1">
      <c r="A138" s="61" t="s">
        <v>5</v>
      </c>
      <c r="B138" s="62"/>
      <c r="C138" s="45" t="s">
        <v>46</v>
      </c>
      <c r="D138" s="27">
        <v>1</v>
      </c>
      <c r="E138" s="46">
        <v>1</v>
      </c>
      <c r="F138" s="31">
        <v>1</v>
      </c>
      <c r="G138" s="46">
        <v>1</v>
      </c>
      <c r="H138" s="20">
        <v>1</v>
      </c>
    </row>
    <row r="140" spans="1:10" ht="64" customHeight="1">
      <c r="A140" s="63" t="s">
        <v>81</v>
      </c>
      <c r="B140" s="64"/>
      <c r="C140" s="64"/>
      <c r="D140" s="64"/>
      <c r="E140" s="64"/>
      <c r="F140" s="64"/>
      <c r="G140" s="64"/>
      <c r="H140" s="64"/>
      <c r="I140" s="64"/>
      <c r="J140" s="65"/>
    </row>
    <row r="141" spans="1:10" ht="18" customHeight="1">
      <c r="A141" s="66" t="s">
        <v>0</v>
      </c>
      <c r="B141" s="67"/>
      <c r="C141" s="68"/>
      <c r="D141" s="72" t="s">
        <v>48</v>
      </c>
      <c r="E141" s="73"/>
      <c r="F141" s="76"/>
      <c r="G141" s="73"/>
      <c r="H141" s="76"/>
      <c r="I141" s="76"/>
      <c r="J141" s="74" t="s">
        <v>5</v>
      </c>
    </row>
    <row r="142" spans="1:10" ht="34" customHeight="1">
      <c r="A142" s="69"/>
      <c r="B142" s="70"/>
      <c r="C142" s="71"/>
      <c r="D142" s="38" t="s">
        <v>49</v>
      </c>
      <c r="E142" s="39" t="s">
        <v>50</v>
      </c>
      <c r="F142" s="47" t="s">
        <v>51</v>
      </c>
      <c r="G142" s="39" t="s">
        <v>52</v>
      </c>
      <c r="H142" s="47" t="s">
        <v>53</v>
      </c>
      <c r="I142" s="47" t="s">
        <v>54</v>
      </c>
      <c r="J142" s="75"/>
    </row>
    <row r="143" spans="1:10" ht="19" customHeight="1">
      <c r="A143" s="56" t="s">
        <v>73</v>
      </c>
      <c r="B143" s="59" t="s">
        <v>74</v>
      </c>
      <c r="C143" s="21" t="s">
        <v>55</v>
      </c>
      <c r="D143" s="23">
        <v>0.15827338129496402</v>
      </c>
      <c r="E143" s="50">
        <v>0.1003584229390681</v>
      </c>
      <c r="F143" s="28">
        <v>0.12135922330097088</v>
      </c>
      <c r="G143" s="40">
        <v>0.12663755458515283</v>
      </c>
      <c r="H143" s="49">
        <v>0.23076923076923075</v>
      </c>
      <c r="I143" s="49">
        <v>0.40425531914893609</v>
      </c>
      <c r="J143" s="12">
        <v>0.16055045871559634</v>
      </c>
    </row>
    <row r="144" spans="1:10" ht="19" customHeight="1">
      <c r="A144" s="57"/>
      <c r="B144" s="60"/>
      <c r="C144" s="22" t="s">
        <v>38</v>
      </c>
      <c r="D144" s="24">
        <v>-6.7000712581206559E-2</v>
      </c>
      <c r="E144" s="41">
        <v>-2.5092004587567045</v>
      </c>
      <c r="F144" s="29">
        <v>-1.4038373362195582</v>
      </c>
      <c r="G144" s="41">
        <v>-1.2807871094742687</v>
      </c>
      <c r="H144" s="29">
        <v>2.0956341830809375</v>
      </c>
      <c r="I144" s="29">
        <v>5.896880708122846</v>
      </c>
      <c r="J144" s="25"/>
    </row>
    <row r="145" spans="1:10" ht="19" customHeight="1">
      <c r="A145" s="57"/>
      <c r="B145" s="60" t="s">
        <v>75</v>
      </c>
      <c r="C145" s="42" t="s">
        <v>55</v>
      </c>
      <c r="D145" s="26">
        <v>8.6330935251798552E-2</v>
      </c>
      <c r="E145" s="51">
        <v>9.6774193548387094E-2</v>
      </c>
      <c r="F145" s="30">
        <v>9.2233009708737865E-2</v>
      </c>
      <c r="G145" s="51">
        <v>6.5502183406113537E-2</v>
      </c>
      <c r="H145" s="30">
        <v>0.13986013986013987</v>
      </c>
      <c r="I145" s="30">
        <v>8.5106382978723402E-2</v>
      </c>
      <c r="J145" s="16">
        <v>9.2660550458715601E-2</v>
      </c>
    </row>
    <row r="146" spans="1:10" ht="19" customHeight="1">
      <c r="A146" s="57"/>
      <c r="B146" s="60"/>
      <c r="C146" s="22" t="s">
        <v>38</v>
      </c>
      <c r="D146" s="24">
        <v>-0.24515303330157848</v>
      </c>
      <c r="E146" s="41">
        <v>0.22572583706041324</v>
      </c>
      <c r="F146" s="29">
        <v>-2.015875408638829E-2</v>
      </c>
      <c r="G146" s="41">
        <v>-1.3501249309615222</v>
      </c>
      <c r="H146" s="29">
        <v>1.8542094983109427</v>
      </c>
      <c r="I146" s="29">
        <v>-0.24060414121013152</v>
      </c>
      <c r="J146" s="25"/>
    </row>
    <row r="147" spans="1:10" ht="19" customHeight="1">
      <c r="A147" s="57"/>
      <c r="B147" s="60" t="s">
        <v>76</v>
      </c>
      <c r="C147" s="42" t="s">
        <v>55</v>
      </c>
      <c r="D147" s="26">
        <v>0.15827338129496402</v>
      </c>
      <c r="E147" s="51">
        <v>0.21146953405017921</v>
      </c>
      <c r="F147" s="30">
        <v>0.12621359223300971</v>
      </c>
      <c r="G147" s="51">
        <v>0.22270742358078605</v>
      </c>
      <c r="H147" s="30">
        <v>0.13986013986013987</v>
      </c>
      <c r="I147" s="30">
        <v>9.5744680851063843E-2</v>
      </c>
      <c r="J147" s="16">
        <v>0.17155963302752295</v>
      </c>
    </row>
    <row r="148" spans="1:10" ht="19" customHeight="1">
      <c r="A148" s="57"/>
      <c r="B148" s="60"/>
      <c r="C148" s="22" t="s">
        <v>38</v>
      </c>
      <c r="D148" s="24">
        <v>-0.37818327855670603</v>
      </c>
      <c r="E148" s="41">
        <v>1.6094415092577341</v>
      </c>
      <c r="F148" s="29">
        <v>-1.5713228654327318</v>
      </c>
      <c r="G148" s="41">
        <v>1.8686891542055646</v>
      </c>
      <c r="H148" s="29">
        <v>-0.9151931964591592</v>
      </c>
      <c r="I148" s="29">
        <v>-1.7746439704800361</v>
      </c>
      <c r="J148" s="25"/>
    </row>
    <row r="149" spans="1:10" ht="19" customHeight="1">
      <c r="A149" s="57"/>
      <c r="B149" s="60" t="s">
        <v>77</v>
      </c>
      <c r="C149" s="42" t="s">
        <v>55</v>
      </c>
      <c r="D149" s="26">
        <v>0.11510791366906475</v>
      </c>
      <c r="E149" s="51">
        <v>0.12186379928315412</v>
      </c>
      <c r="F149" s="30">
        <v>9.7087378640776698E-2</v>
      </c>
      <c r="G149" s="51">
        <v>0.13537117903930132</v>
      </c>
      <c r="H149" s="30">
        <v>7.6923076923076927E-2</v>
      </c>
      <c r="I149" s="30">
        <v>7.4468085106382975E-2</v>
      </c>
      <c r="J149" s="16">
        <v>0.10917431192660551</v>
      </c>
    </row>
    <row r="150" spans="1:10" ht="19" customHeight="1">
      <c r="A150" s="57"/>
      <c r="B150" s="60"/>
      <c r="C150" s="22" t="s">
        <v>38</v>
      </c>
      <c r="D150" s="24">
        <v>0.21172179237221009</v>
      </c>
      <c r="E150" s="41">
        <v>0.641484175279321</v>
      </c>
      <c r="F150" s="29">
        <v>-0.52503650883653363</v>
      </c>
      <c r="G150" s="41">
        <v>1.1997944993854623</v>
      </c>
      <c r="H150" s="29">
        <v>-1.1672238066510321</v>
      </c>
      <c r="I150" s="29">
        <v>-1.0183828941505326</v>
      </c>
      <c r="J150" s="25"/>
    </row>
    <row r="151" spans="1:10" ht="19" customHeight="1">
      <c r="A151" s="57"/>
      <c r="B151" s="60" t="s">
        <v>78</v>
      </c>
      <c r="C151" s="42" t="s">
        <v>55</v>
      </c>
      <c r="D151" s="26">
        <v>0.1366906474820144</v>
      </c>
      <c r="E151" s="51">
        <v>0.13261648745519714</v>
      </c>
      <c r="F151" s="52">
        <v>0.20388349514563106</v>
      </c>
      <c r="G151" s="51">
        <v>0.13100436681222707</v>
      </c>
      <c r="H151" s="52">
        <v>6.2937062937062943E-2</v>
      </c>
      <c r="I151" s="30">
        <v>6.3829787234042548E-2</v>
      </c>
      <c r="J151" s="16">
        <v>0.13119266055045872</v>
      </c>
    </row>
    <row r="152" spans="1:10" ht="19" customHeight="1">
      <c r="A152" s="57"/>
      <c r="B152" s="60"/>
      <c r="C152" s="22" t="s">
        <v>38</v>
      </c>
      <c r="D152" s="24">
        <v>0.17896014937085356</v>
      </c>
      <c r="E152" s="41">
        <v>6.566055162897913E-2</v>
      </c>
      <c r="F152" s="29">
        <v>2.8804377608521023</v>
      </c>
      <c r="G152" s="41">
        <v>-7.8668134034746776E-3</v>
      </c>
      <c r="H152" s="29">
        <v>-2.2534686596583415</v>
      </c>
      <c r="I152" s="29">
        <v>-1.8031412986414748</v>
      </c>
      <c r="J152" s="25"/>
    </row>
    <row r="153" spans="1:10" ht="19" customHeight="1">
      <c r="A153" s="57"/>
      <c r="B153" s="60" t="s">
        <v>79</v>
      </c>
      <c r="C153" s="42" t="s">
        <v>55</v>
      </c>
      <c r="D153" s="26">
        <v>0.34532374100719421</v>
      </c>
      <c r="E153" s="51">
        <v>0.33691756272401435</v>
      </c>
      <c r="F153" s="30">
        <v>0.35922330097087385</v>
      </c>
      <c r="G153" s="51">
        <v>0.31877729257641924</v>
      </c>
      <c r="H153" s="30">
        <v>0.34965034965034969</v>
      </c>
      <c r="I153" s="30">
        <v>0.27659574468085107</v>
      </c>
      <c r="J153" s="16">
        <v>0.33486238532110091</v>
      </c>
    </row>
    <row r="154" spans="1:10" ht="19" customHeight="1">
      <c r="A154" s="58"/>
      <c r="B154" s="60"/>
      <c r="C154" s="22" t="s">
        <v>38</v>
      </c>
      <c r="D154" s="24">
        <v>0.21313863751383644</v>
      </c>
      <c r="E154" s="41">
        <v>5.9322334651885945E-2</v>
      </c>
      <c r="F154" s="29">
        <v>0.60421852303062418</v>
      </c>
      <c r="G154" s="41">
        <v>-0.42063763525331266</v>
      </c>
      <c r="H154" s="29">
        <v>0.30559287886577946</v>
      </c>
      <c r="I154" s="29">
        <v>-0.9762267935217922</v>
      </c>
      <c r="J154" s="25"/>
    </row>
    <row r="155" spans="1:10" ht="19" customHeight="1">
      <c r="A155" s="61" t="s">
        <v>5</v>
      </c>
      <c r="B155" s="62"/>
      <c r="C155" s="45" t="s">
        <v>55</v>
      </c>
      <c r="D155" s="27">
        <v>1</v>
      </c>
      <c r="E155" s="46">
        <v>1</v>
      </c>
      <c r="F155" s="31">
        <v>1</v>
      </c>
      <c r="G155" s="46">
        <v>1</v>
      </c>
      <c r="H155" s="31">
        <v>1</v>
      </c>
      <c r="I155" s="31">
        <v>1</v>
      </c>
      <c r="J155" s="20">
        <v>1</v>
      </c>
    </row>
    <row r="157" spans="1:10" ht="64" customHeight="1">
      <c r="A157" s="63" t="s">
        <v>82</v>
      </c>
      <c r="B157" s="64"/>
      <c r="C157" s="64"/>
      <c r="D157" s="64"/>
      <c r="E157" s="64"/>
      <c r="F157" s="65"/>
    </row>
    <row r="158" spans="1:10" ht="18" customHeight="1">
      <c r="A158" s="66" t="s">
        <v>0</v>
      </c>
      <c r="B158" s="67"/>
      <c r="C158" s="68"/>
      <c r="D158" s="72" t="s">
        <v>32</v>
      </c>
      <c r="E158" s="73"/>
      <c r="F158" s="74" t="s">
        <v>5</v>
      </c>
    </row>
    <row r="159" spans="1:10" ht="18" customHeight="1">
      <c r="A159" s="69"/>
      <c r="B159" s="70"/>
      <c r="C159" s="71"/>
      <c r="D159" s="38" t="s">
        <v>33</v>
      </c>
      <c r="E159" s="39" t="s">
        <v>34</v>
      </c>
      <c r="F159" s="75"/>
    </row>
    <row r="160" spans="1:10" ht="19" customHeight="1">
      <c r="A160" s="56" t="s">
        <v>83</v>
      </c>
      <c r="B160" s="59" t="s">
        <v>84</v>
      </c>
      <c r="C160" s="21" t="s">
        <v>37</v>
      </c>
      <c r="D160" s="23">
        <v>0.20265151515151517</v>
      </c>
      <c r="E160" s="40">
        <v>0.19535783365570597</v>
      </c>
      <c r="F160" s="53">
        <v>0.19904306220095694</v>
      </c>
    </row>
    <row r="161" spans="1:8" ht="19" customHeight="1">
      <c r="A161" s="57"/>
      <c r="B161" s="60"/>
      <c r="C161" s="22" t="s">
        <v>38</v>
      </c>
      <c r="D161" s="24">
        <v>0.18585082190482521</v>
      </c>
      <c r="E161" s="41">
        <v>-0.18781755203872805</v>
      </c>
      <c r="F161" s="54"/>
    </row>
    <row r="162" spans="1:8" ht="19" customHeight="1">
      <c r="A162" s="57"/>
      <c r="B162" s="60" t="s">
        <v>85</v>
      </c>
      <c r="C162" s="42" t="s">
        <v>37</v>
      </c>
      <c r="D162" s="26">
        <v>0.27840909090909088</v>
      </c>
      <c r="E162" s="51">
        <v>0.19922630560928434</v>
      </c>
      <c r="F162" s="55">
        <v>0.23923444976076558</v>
      </c>
    </row>
    <row r="163" spans="1:8" ht="19" customHeight="1">
      <c r="A163" s="57"/>
      <c r="B163" s="60"/>
      <c r="C163" s="22" t="s">
        <v>38</v>
      </c>
      <c r="D163" s="24">
        <v>1.8403911197580289</v>
      </c>
      <c r="E163" s="41">
        <v>-1.8598667004215834</v>
      </c>
      <c r="F163" s="54"/>
    </row>
    <row r="164" spans="1:8" ht="19" customHeight="1">
      <c r="A164" s="57"/>
      <c r="B164" s="60" t="s">
        <v>86</v>
      </c>
      <c r="C164" s="42" t="s">
        <v>37</v>
      </c>
      <c r="D164" s="26">
        <v>0.3503787878787879</v>
      </c>
      <c r="E164" s="51">
        <v>0.34042553191489361</v>
      </c>
      <c r="F164" s="55">
        <v>0.34545454545454546</v>
      </c>
    </row>
    <row r="165" spans="1:8" ht="19" customHeight="1">
      <c r="A165" s="57"/>
      <c r="B165" s="60"/>
      <c r="C165" s="22" t="s">
        <v>38</v>
      </c>
      <c r="D165" s="24">
        <v>0.19251338527170458</v>
      </c>
      <c r="E165" s="41">
        <v>-0.1945506206851019</v>
      </c>
      <c r="F165" s="54"/>
    </row>
    <row r="166" spans="1:8" ht="19" customHeight="1">
      <c r="A166" s="57"/>
      <c r="B166" s="60" t="s">
        <v>69</v>
      </c>
      <c r="C166" s="42" t="s">
        <v>37</v>
      </c>
      <c r="D166" s="43">
        <v>0.16856060606060605</v>
      </c>
      <c r="E166" s="44">
        <v>0.26499032882011603</v>
      </c>
      <c r="F166" s="55">
        <v>0.21626794258373205</v>
      </c>
    </row>
    <row r="167" spans="1:8" ht="19" customHeight="1">
      <c r="A167" s="58"/>
      <c r="B167" s="60"/>
      <c r="C167" s="22" t="s">
        <v>38</v>
      </c>
      <c r="D167" s="24">
        <v>-2.3572522432883187</v>
      </c>
      <c r="E167" s="41">
        <v>2.3821974061483431</v>
      </c>
      <c r="F167" s="54"/>
    </row>
    <row r="168" spans="1:8" ht="19" customHeight="1">
      <c r="A168" s="61" t="s">
        <v>5</v>
      </c>
      <c r="B168" s="62"/>
      <c r="C168" s="45" t="s">
        <v>37</v>
      </c>
      <c r="D168" s="27">
        <v>1</v>
      </c>
      <c r="E168" s="46">
        <v>1</v>
      </c>
      <c r="F168" s="20">
        <v>1</v>
      </c>
    </row>
    <row r="170" spans="1:8" ht="46" customHeight="1">
      <c r="A170" s="63" t="s">
        <v>87</v>
      </c>
      <c r="B170" s="64"/>
      <c r="C170" s="64"/>
      <c r="D170" s="64"/>
      <c r="E170" s="64"/>
      <c r="F170" s="64"/>
      <c r="G170" s="64"/>
      <c r="H170" s="65"/>
    </row>
    <row r="171" spans="1:8" ht="18" customHeight="1">
      <c r="A171" s="66" t="s">
        <v>0</v>
      </c>
      <c r="B171" s="67"/>
      <c r="C171" s="68"/>
      <c r="D171" s="72" t="s">
        <v>41</v>
      </c>
      <c r="E171" s="73"/>
      <c r="F171" s="76"/>
      <c r="G171" s="73"/>
      <c r="H171" s="74" t="s">
        <v>5</v>
      </c>
    </row>
    <row r="172" spans="1:8" ht="18" customHeight="1">
      <c r="A172" s="69"/>
      <c r="B172" s="70"/>
      <c r="C172" s="71"/>
      <c r="D172" s="38" t="s">
        <v>42</v>
      </c>
      <c r="E172" s="39" t="s">
        <v>43</v>
      </c>
      <c r="F172" s="47" t="s">
        <v>44</v>
      </c>
      <c r="G172" s="39" t="s">
        <v>45</v>
      </c>
      <c r="H172" s="75"/>
    </row>
    <row r="173" spans="1:8" ht="19" customHeight="1">
      <c r="A173" s="56" t="s">
        <v>83</v>
      </c>
      <c r="B173" s="59" t="s">
        <v>84</v>
      </c>
      <c r="C173" s="21" t="s">
        <v>46</v>
      </c>
      <c r="D173" s="23">
        <v>0.23287671232876711</v>
      </c>
      <c r="E173" s="40">
        <v>0.19066147859922178</v>
      </c>
      <c r="F173" s="28">
        <v>0.21311475409836064</v>
      </c>
      <c r="G173" s="40">
        <v>0.17391304347826086</v>
      </c>
      <c r="H173" s="12">
        <v>0.2</v>
      </c>
    </row>
    <row r="174" spans="1:8" ht="19" customHeight="1">
      <c r="A174" s="57"/>
      <c r="B174" s="60"/>
      <c r="C174" s="22" t="s">
        <v>38</v>
      </c>
      <c r="D174" s="24">
        <v>0.8882798522371258</v>
      </c>
      <c r="E174" s="41">
        <v>-0.33475701159100318</v>
      </c>
      <c r="F174" s="29">
        <v>0.56102949865462093</v>
      </c>
      <c r="G174" s="41">
        <v>-0.96908742370469825</v>
      </c>
      <c r="H174" s="25"/>
    </row>
    <row r="175" spans="1:8" ht="19" customHeight="1">
      <c r="A175" s="57"/>
      <c r="B175" s="60" t="s">
        <v>85</v>
      </c>
      <c r="C175" s="42" t="s">
        <v>46</v>
      </c>
      <c r="D175" s="26">
        <v>0.19178082191780821</v>
      </c>
      <c r="E175" s="51">
        <v>0.24902723735408561</v>
      </c>
      <c r="F175" s="30">
        <v>0.22677595628415301</v>
      </c>
      <c r="G175" s="51">
        <v>0.26811594202898553</v>
      </c>
      <c r="H175" s="16">
        <v>0.23827751196172248</v>
      </c>
    </row>
    <row r="176" spans="1:8" ht="19" customHeight="1">
      <c r="A176" s="57"/>
      <c r="B176" s="60"/>
      <c r="C176" s="22" t="s">
        <v>38</v>
      </c>
      <c r="D176" s="24">
        <v>-1.1509512726497881</v>
      </c>
      <c r="E176" s="41">
        <v>0.35303877170690912</v>
      </c>
      <c r="F176" s="29">
        <v>-0.45077061827910486</v>
      </c>
      <c r="G176" s="41">
        <v>1.0155211714356331</v>
      </c>
      <c r="H176" s="25"/>
    </row>
    <row r="177" spans="1:10" ht="19" customHeight="1">
      <c r="A177" s="57"/>
      <c r="B177" s="60" t="s">
        <v>86</v>
      </c>
      <c r="C177" s="42" t="s">
        <v>46</v>
      </c>
      <c r="D177" s="43">
        <v>0.21917808219178081</v>
      </c>
      <c r="E177" s="51">
        <v>0.35797665369649806</v>
      </c>
      <c r="F177" s="30">
        <v>0.37704918032786883</v>
      </c>
      <c r="G177" s="51">
        <v>0.35869565217391303</v>
      </c>
      <c r="H177" s="16">
        <v>0.34545454545454546</v>
      </c>
    </row>
    <row r="178" spans="1:10" ht="19" customHeight="1">
      <c r="A178" s="57"/>
      <c r="B178" s="60"/>
      <c r="C178" s="22" t="s">
        <v>38</v>
      </c>
      <c r="D178" s="24">
        <v>-2.5959921919074382</v>
      </c>
      <c r="E178" s="41">
        <v>0.34154549352716745</v>
      </c>
      <c r="F178" s="29">
        <v>1.0283913800185751</v>
      </c>
      <c r="G178" s="41">
        <v>0.37426858148104841</v>
      </c>
      <c r="H178" s="25"/>
    </row>
    <row r="179" spans="1:10" ht="19" customHeight="1">
      <c r="A179" s="57"/>
      <c r="B179" s="60" t="s">
        <v>69</v>
      </c>
      <c r="C179" s="42" t="s">
        <v>46</v>
      </c>
      <c r="D179" s="43">
        <v>0.35616438356164382</v>
      </c>
      <c r="E179" s="51">
        <v>0.20233463035019456</v>
      </c>
      <c r="F179" s="30">
        <v>0.1830601092896175</v>
      </c>
      <c r="G179" s="51">
        <v>0.19927536231884058</v>
      </c>
      <c r="H179" s="16">
        <v>0.21626794258373205</v>
      </c>
    </row>
    <row r="180" spans="1:10" ht="19" customHeight="1">
      <c r="A180" s="58"/>
      <c r="B180" s="60"/>
      <c r="C180" s="22" t="s">
        <v>38</v>
      </c>
      <c r="D180" s="24">
        <v>3.6348544031367243</v>
      </c>
      <c r="E180" s="41">
        <v>-0.48031357004140285</v>
      </c>
      <c r="F180" s="29">
        <v>-1.3661079180160491</v>
      </c>
      <c r="G180" s="41">
        <v>-0.60704068137295353</v>
      </c>
      <c r="H180" s="25"/>
    </row>
    <row r="181" spans="1:10" ht="19" customHeight="1">
      <c r="A181" s="61" t="s">
        <v>5</v>
      </c>
      <c r="B181" s="62"/>
      <c r="C181" s="45" t="s">
        <v>46</v>
      </c>
      <c r="D181" s="27">
        <v>1</v>
      </c>
      <c r="E181" s="46">
        <v>1</v>
      </c>
      <c r="F181" s="31">
        <v>1</v>
      </c>
      <c r="G181" s="46">
        <v>1</v>
      </c>
      <c r="H181" s="20">
        <v>1</v>
      </c>
    </row>
    <row r="183" spans="1:10" ht="46" customHeight="1">
      <c r="A183" s="63" t="s">
        <v>88</v>
      </c>
      <c r="B183" s="64"/>
      <c r="C183" s="64"/>
      <c r="D183" s="64"/>
      <c r="E183" s="64"/>
      <c r="F183" s="64"/>
      <c r="G183" s="64"/>
      <c r="H183" s="64"/>
      <c r="I183" s="64"/>
      <c r="J183" s="65"/>
    </row>
    <row r="184" spans="1:10" ht="18" customHeight="1">
      <c r="A184" s="66" t="s">
        <v>0</v>
      </c>
      <c r="B184" s="67"/>
      <c r="C184" s="68"/>
      <c r="D184" s="72" t="s">
        <v>48</v>
      </c>
      <c r="E184" s="73"/>
      <c r="F184" s="76"/>
      <c r="G184" s="73"/>
      <c r="H184" s="76"/>
      <c r="I184" s="76"/>
      <c r="J184" s="74" t="s">
        <v>5</v>
      </c>
    </row>
    <row r="185" spans="1:10" ht="34" customHeight="1">
      <c r="A185" s="69"/>
      <c r="B185" s="70"/>
      <c r="C185" s="71"/>
      <c r="D185" s="38" t="s">
        <v>49</v>
      </c>
      <c r="E185" s="39" t="s">
        <v>50</v>
      </c>
      <c r="F185" s="47" t="s">
        <v>51</v>
      </c>
      <c r="G185" s="39" t="s">
        <v>52</v>
      </c>
      <c r="H185" s="47" t="s">
        <v>53</v>
      </c>
      <c r="I185" s="47" t="s">
        <v>54</v>
      </c>
      <c r="J185" s="75"/>
    </row>
    <row r="186" spans="1:10" ht="19" customHeight="1">
      <c r="A186" s="56" t="s">
        <v>83</v>
      </c>
      <c r="B186" s="59" t="s">
        <v>84</v>
      </c>
      <c r="C186" s="21" t="s">
        <v>55</v>
      </c>
      <c r="D186" s="23">
        <v>0.2076923076923077</v>
      </c>
      <c r="E186" s="40">
        <v>0.17490494296577946</v>
      </c>
      <c r="F186" s="28">
        <v>0.16582914572864321</v>
      </c>
      <c r="G186" s="40">
        <v>0.21428571428571427</v>
      </c>
      <c r="H186" s="28">
        <v>0.22463768115942029</v>
      </c>
      <c r="I186" s="28">
        <v>0.26436781609195403</v>
      </c>
      <c r="J186" s="12">
        <v>0.19980787704130643</v>
      </c>
    </row>
    <row r="187" spans="1:10" ht="19" customHeight="1">
      <c r="A187" s="57"/>
      <c r="B187" s="60"/>
      <c r="C187" s="22" t="s">
        <v>38</v>
      </c>
      <c r="D187" s="24">
        <v>0.20111094699934365</v>
      </c>
      <c r="E187" s="41">
        <v>-0.90348737945865698</v>
      </c>
      <c r="F187" s="29">
        <v>-1.0723273792179175</v>
      </c>
      <c r="G187" s="41">
        <v>0.48475399459377394</v>
      </c>
      <c r="H187" s="29">
        <v>0.65253909140679178</v>
      </c>
      <c r="I187" s="29">
        <v>1.347151488449754</v>
      </c>
      <c r="J187" s="25"/>
    </row>
    <row r="188" spans="1:10" ht="19" customHeight="1">
      <c r="A188" s="57"/>
      <c r="B188" s="60" t="s">
        <v>85</v>
      </c>
      <c r="C188" s="42" t="s">
        <v>55</v>
      </c>
      <c r="D188" s="26">
        <v>0.23076923076923075</v>
      </c>
      <c r="E188" s="51">
        <v>0.24714828897338403</v>
      </c>
      <c r="F188" s="30">
        <v>0.26633165829145727</v>
      </c>
      <c r="G188" s="51">
        <v>0.23660714285714285</v>
      </c>
      <c r="H188" s="30">
        <v>0.19565217391304349</v>
      </c>
      <c r="I188" s="30">
        <v>0.24137931034482757</v>
      </c>
      <c r="J188" s="16">
        <v>0.23919308357348704</v>
      </c>
    </row>
    <row r="189" spans="1:10" ht="19" customHeight="1">
      <c r="A189" s="57"/>
      <c r="B189" s="60"/>
      <c r="C189" s="22" t="s">
        <v>38</v>
      </c>
      <c r="D189" s="24">
        <v>-0.19638492033542015</v>
      </c>
      <c r="E189" s="41">
        <v>0.26378795610689082</v>
      </c>
      <c r="F189" s="29">
        <v>0.78277917781619966</v>
      </c>
      <c r="G189" s="41">
        <v>-7.9134937677787176E-2</v>
      </c>
      <c r="H189" s="29">
        <v>-1.0458339420009581</v>
      </c>
      <c r="I189" s="29">
        <v>4.1694668537350162E-2</v>
      </c>
      <c r="J189" s="25"/>
    </row>
    <row r="190" spans="1:10" ht="19" customHeight="1">
      <c r="A190" s="57"/>
      <c r="B190" s="60" t="s">
        <v>86</v>
      </c>
      <c r="C190" s="42" t="s">
        <v>55</v>
      </c>
      <c r="D190" s="26">
        <v>0.34615384615384615</v>
      </c>
      <c r="E190" s="51">
        <v>0.34220532319391628</v>
      </c>
      <c r="F190" s="30">
        <v>0.38693467336683418</v>
      </c>
      <c r="G190" s="51">
        <v>0.3392857142857143</v>
      </c>
      <c r="H190" s="30">
        <v>0.33333333333333326</v>
      </c>
      <c r="I190" s="30">
        <v>0.2988505747126437</v>
      </c>
      <c r="J190" s="16">
        <v>0.345821325648415</v>
      </c>
    </row>
    <row r="191" spans="1:10" ht="19" customHeight="1">
      <c r="A191" s="57"/>
      <c r="B191" s="60"/>
      <c r="C191" s="22" t="s">
        <v>38</v>
      </c>
      <c r="D191" s="24">
        <v>6.4470972676770877E-3</v>
      </c>
      <c r="E191" s="41">
        <v>-9.9719640742791674E-2</v>
      </c>
      <c r="F191" s="29">
        <v>0.98624200111919758</v>
      </c>
      <c r="G191" s="41">
        <v>-0.16633526816473196</v>
      </c>
      <c r="H191" s="29">
        <v>-0.24946308017451613</v>
      </c>
      <c r="I191" s="29">
        <v>-0.74500852806597528</v>
      </c>
      <c r="J191" s="25"/>
    </row>
    <row r="192" spans="1:10" ht="19" customHeight="1">
      <c r="A192" s="57"/>
      <c r="B192" s="60" t="s">
        <v>69</v>
      </c>
      <c r="C192" s="42" t="s">
        <v>55</v>
      </c>
      <c r="D192" s="26">
        <v>0.2153846153846154</v>
      </c>
      <c r="E192" s="51">
        <v>0.23574144486692014</v>
      </c>
      <c r="F192" s="30">
        <v>0.18090452261306533</v>
      </c>
      <c r="G192" s="51">
        <v>0.20982142857142858</v>
      </c>
      <c r="H192" s="30">
        <v>0.24637681159420294</v>
      </c>
      <c r="I192" s="30">
        <v>0.1954022988505747</v>
      </c>
      <c r="J192" s="16">
        <v>0.21517771373679154</v>
      </c>
    </row>
    <row r="193" spans="1:10" ht="19" customHeight="1">
      <c r="A193" s="58"/>
      <c r="B193" s="60"/>
      <c r="C193" s="22" t="s">
        <v>38</v>
      </c>
      <c r="D193" s="24">
        <v>5.0855389073316028E-3</v>
      </c>
      <c r="E193" s="41">
        <v>0.71892096184957255</v>
      </c>
      <c r="F193" s="29">
        <v>-1.0422752776345157</v>
      </c>
      <c r="G193" s="41">
        <v>-0.17281803202897383</v>
      </c>
      <c r="H193" s="29">
        <v>0.7901015887352425</v>
      </c>
      <c r="I193" s="29">
        <v>-0.3976368141754027</v>
      </c>
      <c r="J193" s="25"/>
    </row>
    <row r="194" spans="1:10" ht="19" customHeight="1">
      <c r="A194" s="61" t="s">
        <v>5</v>
      </c>
      <c r="B194" s="62"/>
      <c r="C194" s="45" t="s">
        <v>55</v>
      </c>
      <c r="D194" s="27">
        <v>1</v>
      </c>
      <c r="E194" s="46">
        <v>1</v>
      </c>
      <c r="F194" s="31">
        <v>1</v>
      </c>
      <c r="G194" s="46">
        <v>1</v>
      </c>
      <c r="H194" s="31">
        <v>1</v>
      </c>
      <c r="I194" s="31">
        <v>1</v>
      </c>
      <c r="J194" s="20">
        <v>1</v>
      </c>
    </row>
    <row r="196" spans="1:10" ht="64" customHeight="1">
      <c r="A196" s="63" t="s">
        <v>89</v>
      </c>
      <c r="B196" s="64"/>
      <c r="C196" s="64"/>
      <c r="D196" s="64"/>
      <c r="E196" s="64"/>
      <c r="F196" s="65"/>
    </row>
    <row r="197" spans="1:10" ht="18" customHeight="1">
      <c r="A197" s="66" t="s">
        <v>0</v>
      </c>
      <c r="B197" s="67"/>
      <c r="C197" s="68"/>
      <c r="D197" s="72" t="s">
        <v>32</v>
      </c>
      <c r="E197" s="73"/>
      <c r="F197" s="74" t="s">
        <v>5</v>
      </c>
    </row>
    <row r="198" spans="1:10" ht="18" customHeight="1">
      <c r="A198" s="69"/>
      <c r="B198" s="70"/>
      <c r="C198" s="71"/>
      <c r="D198" s="38" t="s">
        <v>33</v>
      </c>
      <c r="E198" s="39" t="s">
        <v>34</v>
      </c>
      <c r="F198" s="75"/>
    </row>
    <row r="199" spans="1:10" ht="19" customHeight="1">
      <c r="A199" s="56" t="s">
        <v>90</v>
      </c>
      <c r="B199" s="59" t="s">
        <v>91</v>
      </c>
      <c r="C199" s="21" t="s">
        <v>37</v>
      </c>
      <c r="D199" s="23">
        <v>9.3023255813953487E-2</v>
      </c>
      <c r="E199" s="40">
        <v>6.5737051792828682E-2</v>
      </c>
      <c r="F199" s="53">
        <v>7.9567779960707269E-2</v>
      </c>
    </row>
    <row r="200" spans="1:10" ht="19" customHeight="1">
      <c r="A200" s="57"/>
      <c r="B200" s="60"/>
      <c r="C200" s="22" t="s">
        <v>38</v>
      </c>
      <c r="D200" s="24">
        <v>1.0835658060012394</v>
      </c>
      <c r="E200" s="41">
        <v>-1.0985713881879766</v>
      </c>
      <c r="F200" s="54"/>
    </row>
    <row r="201" spans="1:10" ht="19" customHeight="1">
      <c r="A201" s="57"/>
      <c r="B201" s="60" t="s">
        <v>92</v>
      </c>
      <c r="C201" s="42" t="s">
        <v>37</v>
      </c>
      <c r="D201" s="26">
        <v>6.589147286821706E-2</v>
      </c>
      <c r="E201" s="51">
        <v>7.7689243027888447E-2</v>
      </c>
      <c r="F201" s="55">
        <v>7.1709233791748525E-2</v>
      </c>
    </row>
    <row r="202" spans="1:10" ht="19" customHeight="1">
      <c r="A202" s="57"/>
      <c r="B202" s="60"/>
      <c r="C202" s="22" t="s">
        <v>38</v>
      </c>
      <c r="D202" s="24">
        <v>-0.49350684416444845</v>
      </c>
      <c r="E202" s="41">
        <v>0.50034109222655332</v>
      </c>
      <c r="F202" s="54"/>
    </row>
    <row r="203" spans="1:10" ht="19" customHeight="1">
      <c r="A203" s="57"/>
      <c r="B203" s="60" t="s">
        <v>93</v>
      </c>
      <c r="C203" s="42" t="s">
        <v>37</v>
      </c>
      <c r="D203" s="26">
        <v>0.78100775193798455</v>
      </c>
      <c r="E203" s="51">
        <v>0.70517928286852594</v>
      </c>
      <c r="F203" s="55">
        <v>0.74361493123772104</v>
      </c>
    </row>
    <row r="204" spans="1:10" ht="19" customHeight="1">
      <c r="A204" s="57"/>
      <c r="B204" s="60"/>
      <c r="C204" s="22" t="s">
        <v>38</v>
      </c>
      <c r="D204" s="24">
        <v>0.98500634294075584</v>
      </c>
      <c r="E204" s="41">
        <v>-0.99864704067373511</v>
      </c>
      <c r="F204" s="54"/>
    </row>
    <row r="205" spans="1:10" ht="19" customHeight="1">
      <c r="A205" s="57"/>
      <c r="B205" s="60" t="s">
        <v>69</v>
      </c>
      <c r="C205" s="42" t="s">
        <v>37</v>
      </c>
      <c r="D205" s="43">
        <v>6.0077519379844964E-2</v>
      </c>
      <c r="E205" s="44">
        <v>0.15139442231075698</v>
      </c>
      <c r="F205" s="55">
        <v>0.10510805500982318</v>
      </c>
    </row>
    <row r="206" spans="1:10" ht="19" customHeight="1">
      <c r="A206" s="58"/>
      <c r="B206" s="60"/>
      <c r="C206" s="22" t="s">
        <v>38</v>
      </c>
      <c r="D206" s="24">
        <v>-3.1551060674907374</v>
      </c>
      <c r="E206" s="41">
        <v>3.1987990330138234</v>
      </c>
      <c r="F206" s="54"/>
    </row>
    <row r="207" spans="1:10" ht="19" customHeight="1">
      <c r="A207" s="61" t="s">
        <v>5</v>
      </c>
      <c r="B207" s="62"/>
      <c r="C207" s="45" t="s">
        <v>37</v>
      </c>
      <c r="D207" s="27">
        <v>1</v>
      </c>
      <c r="E207" s="46">
        <v>1</v>
      </c>
      <c r="F207" s="20">
        <v>1</v>
      </c>
    </row>
    <row r="209" spans="1:10" ht="46" customHeight="1">
      <c r="A209" s="63" t="s">
        <v>94</v>
      </c>
      <c r="B209" s="64"/>
      <c r="C209" s="64"/>
      <c r="D209" s="64"/>
      <c r="E209" s="64"/>
      <c r="F209" s="64"/>
      <c r="G209" s="64"/>
      <c r="H209" s="65"/>
    </row>
    <row r="210" spans="1:10" ht="18" customHeight="1">
      <c r="A210" s="66" t="s">
        <v>0</v>
      </c>
      <c r="B210" s="67"/>
      <c r="C210" s="68"/>
      <c r="D210" s="72" t="s">
        <v>41</v>
      </c>
      <c r="E210" s="73"/>
      <c r="F210" s="76"/>
      <c r="G210" s="73"/>
      <c r="H210" s="74" t="s">
        <v>5</v>
      </c>
    </row>
    <row r="211" spans="1:10" ht="18" customHeight="1">
      <c r="A211" s="69"/>
      <c r="B211" s="70"/>
      <c r="C211" s="71"/>
      <c r="D211" s="38" t="s">
        <v>42</v>
      </c>
      <c r="E211" s="39" t="s">
        <v>43</v>
      </c>
      <c r="F211" s="47" t="s">
        <v>44</v>
      </c>
      <c r="G211" s="39" t="s">
        <v>45</v>
      </c>
      <c r="H211" s="75"/>
    </row>
    <row r="212" spans="1:10" ht="19" customHeight="1">
      <c r="A212" s="56" t="s">
        <v>90</v>
      </c>
      <c r="B212" s="59" t="s">
        <v>91</v>
      </c>
      <c r="C212" s="21" t="s">
        <v>46</v>
      </c>
      <c r="D212" s="23">
        <v>0.1044776119402985</v>
      </c>
      <c r="E212" s="40">
        <v>9.0196078431372548E-2</v>
      </c>
      <c r="F212" s="28">
        <v>7.4792243767313013E-2</v>
      </c>
      <c r="G212" s="40">
        <v>6.3909774436090222E-2</v>
      </c>
      <c r="H212" s="12">
        <v>7.9724409448818895E-2</v>
      </c>
    </row>
    <row r="213" spans="1:10" ht="19" customHeight="1">
      <c r="A213" s="57"/>
      <c r="B213" s="60"/>
      <c r="C213" s="22" t="s">
        <v>38</v>
      </c>
      <c r="D213" s="24">
        <v>1.0148179450928858</v>
      </c>
      <c r="E213" s="41">
        <v>0.59222991395534585</v>
      </c>
      <c r="F213" s="29">
        <v>-0.33189109692834179</v>
      </c>
      <c r="G213" s="41">
        <v>-0.91349113292406547</v>
      </c>
      <c r="H213" s="25"/>
    </row>
    <row r="214" spans="1:10" ht="19" customHeight="1">
      <c r="A214" s="57"/>
      <c r="B214" s="60" t="s">
        <v>92</v>
      </c>
      <c r="C214" s="42" t="s">
        <v>46</v>
      </c>
      <c r="D214" s="26">
        <v>6.7164179104477612E-2</v>
      </c>
      <c r="E214" s="51">
        <v>5.4901960784313725E-2</v>
      </c>
      <c r="F214" s="30">
        <v>7.7562326869806089E-2</v>
      </c>
      <c r="G214" s="51">
        <v>8.2706766917293228E-2</v>
      </c>
      <c r="H214" s="16">
        <v>7.1850393700787399E-2</v>
      </c>
    </row>
    <row r="215" spans="1:10" ht="19" customHeight="1">
      <c r="A215" s="57"/>
      <c r="B215" s="60"/>
      <c r="C215" s="22" t="s">
        <v>38</v>
      </c>
      <c r="D215" s="24">
        <v>-0.20237646028463271</v>
      </c>
      <c r="E215" s="41">
        <v>-1.0096830435545538</v>
      </c>
      <c r="F215" s="29">
        <v>0.40487610127649115</v>
      </c>
      <c r="G215" s="41">
        <v>0.66055807680986045</v>
      </c>
      <c r="H215" s="25"/>
    </row>
    <row r="216" spans="1:10" ht="19" customHeight="1">
      <c r="A216" s="57"/>
      <c r="B216" s="60" t="s">
        <v>93</v>
      </c>
      <c r="C216" s="42" t="s">
        <v>46</v>
      </c>
      <c r="D216" s="26">
        <v>0.60447761194029848</v>
      </c>
      <c r="E216" s="51">
        <v>0.75686274509803919</v>
      </c>
      <c r="F216" s="30">
        <v>0.78393351800554012</v>
      </c>
      <c r="G216" s="51">
        <v>0.75187969924812026</v>
      </c>
      <c r="H216" s="16">
        <v>0.74507874015748032</v>
      </c>
    </row>
    <row r="217" spans="1:10" ht="19" customHeight="1">
      <c r="A217" s="57"/>
      <c r="B217" s="60"/>
      <c r="C217" s="22" t="s">
        <v>38</v>
      </c>
      <c r="D217" s="24">
        <v>-1.8855589685698391</v>
      </c>
      <c r="E217" s="41">
        <v>0.21800272404926804</v>
      </c>
      <c r="F217" s="29">
        <v>0.85525760649327209</v>
      </c>
      <c r="G217" s="41">
        <v>0.12850200235190609</v>
      </c>
      <c r="H217" s="25"/>
    </row>
    <row r="218" spans="1:10" ht="19" customHeight="1">
      <c r="A218" s="57"/>
      <c r="B218" s="60" t="s">
        <v>69</v>
      </c>
      <c r="C218" s="42" t="s">
        <v>46</v>
      </c>
      <c r="D218" s="43">
        <v>0.22388059701492538</v>
      </c>
      <c r="E218" s="51">
        <v>9.8039215686274522E-2</v>
      </c>
      <c r="F218" s="52">
        <v>6.3711911357340723E-2</v>
      </c>
      <c r="G218" s="51">
        <v>0.10150375939849625</v>
      </c>
      <c r="H218" s="16">
        <v>0.10334645669291338</v>
      </c>
    </row>
    <row r="219" spans="1:10" ht="19" customHeight="1">
      <c r="A219" s="58"/>
      <c r="B219" s="60"/>
      <c r="C219" s="22" t="s">
        <v>38</v>
      </c>
      <c r="D219" s="24">
        <v>4.3402493264834643</v>
      </c>
      <c r="E219" s="41">
        <v>-0.26362773869748035</v>
      </c>
      <c r="F219" s="29">
        <v>-2.3425004661141378</v>
      </c>
      <c r="G219" s="41">
        <v>-9.3486095356207083E-2</v>
      </c>
      <c r="H219" s="25"/>
    </row>
    <row r="220" spans="1:10" ht="19" customHeight="1">
      <c r="A220" s="61" t="s">
        <v>5</v>
      </c>
      <c r="B220" s="62"/>
      <c r="C220" s="45" t="s">
        <v>46</v>
      </c>
      <c r="D220" s="27">
        <v>1</v>
      </c>
      <c r="E220" s="46">
        <v>1</v>
      </c>
      <c r="F220" s="31">
        <v>1</v>
      </c>
      <c r="G220" s="46">
        <v>1</v>
      </c>
      <c r="H220" s="20">
        <v>1</v>
      </c>
    </row>
    <row r="222" spans="1:10" ht="46" customHeight="1">
      <c r="A222" s="63" t="s">
        <v>95</v>
      </c>
      <c r="B222" s="64"/>
      <c r="C222" s="64"/>
      <c r="D222" s="64"/>
      <c r="E222" s="64"/>
      <c r="F222" s="64"/>
      <c r="G222" s="64"/>
      <c r="H222" s="64"/>
      <c r="I222" s="64"/>
      <c r="J222" s="65"/>
    </row>
    <row r="223" spans="1:10" ht="18" customHeight="1">
      <c r="A223" s="66" t="s">
        <v>0</v>
      </c>
      <c r="B223" s="67"/>
      <c r="C223" s="68"/>
      <c r="D223" s="72" t="s">
        <v>48</v>
      </c>
      <c r="E223" s="73"/>
      <c r="F223" s="76"/>
      <c r="G223" s="73"/>
      <c r="H223" s="76"/>
      <c r="I223" s="76"/>
      <c r="J223" s="74" t="s">
        <v>5</v>
      </c>
    </row>
    <row r="224" spans="1:10" ht="34" customHeight="1">
      <c r="A224" s="69"/>
      <c r="B224" s="70"/>
      <c r="C224" s="71"/>
      <c r="D224" s="38" t="s">
        <v>49</v>
      </c>
      <c r="E224" s="39" t="s">
        <v>50</v>
      </c>
      <c r="F224" s="47" t="s">
        <v>51</v>
      </c>
      <c r="G224" s="39" t="s">
        <v>52</v>
      </c>
      <c r="H224" s="47" t="s">
        <v>53</v>
      </c>
      <c r="I224" s="47" t="s">
        <v>54</v>
      </c>
      <c r="J224" s="75"/>
    </row>
    <row r="225" spans="1:10" ht="19" customHeight="1">
      <c r="A225" s="56" t="s">
        <v>90</v>
      </c>
      <c r="B225" s="59" t="s">
        <v>91</v>
      </c>
      <c r="C225" s="21" t="s">
        <v>55</v>
      </c>
      <c r="D225" s="48">
        <v>0.13953488372093023</v>
      </c>
      <c r="E225" s="40">
        <v>8.6956521739130432E-2</v>
      </c>
      <c r="F225" s="28">
        <v>5.5837563451776651E-2</v>
      </c>
      <c r="G225" s="40">
        <v>8.5201793721973076E-2</v>
      </c>
      <c r="H225" s="28">
        <v>5.46875E-2</v>
      </c>
      <c r="I225" s="28">
        <v>4.5977011494252873E-2</v>
      </c>
      <c r="J225" s="12">
        <v>7.9646017699115043E-2</v>
      </c>
    </row>
    <row r="226" spans="1:10" ht="19" customHeight="1">
      <c r="A226" s="57"/>
      <c r="B226" s="60"/>
      <c r="C226" s="22" t="s">
        <v>38</v>
      </c>
      <c r="D226" s="24">
        <v>2.4102323547981994</v>
      </c>
      <c r="E226" s="41">
        <v>0.41202687943105237</v>
      </c>
      <c r="F226" s="29">
        <v>-1.1840833656409948</v>
      </c>
      <c r="G226" s="41">
        <v>0.29397820085474369</v>
      </c>
      <c r="H226" s="29">
        <v>-1.0005567832950995</v>
      </c>
      <c r="I226" s="29">
        <v>-1.1127763603712302</v>
      </c>
      <c r="J226" s="25"/>
    </row>
    <row r="227" spans="1:10" ht="19" customHeight="1">
      <c r="A227" s="57"/>
      <c r="B227" s="60" t="s">
        <v>92</v>
      </c>
      <c r="C227" s="42" t="s">
        <v>55</v>
      </c>
      <c r="D227" s="26">
        <v>6.2015503875968998E-2</v>
      </c>
      <c r="E227" s="51">
        <v>3.9525691699604744E-2</v>
      </c>
      <c r="F227" s="30">
        <v>5.0761421319796954E-2</v>
      </c>
      <c r="G227" s="51">
        <v>9.417040358744394E-2</v>
      </c>
      <c r="H227" s="30">
        <v>8.59375E-2</v>
      </c>
      <c r="I227" s="52">
        <v>0.13793103448275862</v>
      </c>
      <c r="J227" s="16">
        <v>7.0796460176991149E-2</v>
      </c>
    </row>
    <row r="228" spans="1:10" ht="19" customHeight="1">
      <c r="A228" s="57"/>
      <c r="B228" s="60"/>
      <c r="C228" s="22" t="s">
        <v>38</v>
      </c>
      <c r="D228" s="24">
        <v>-0.37482702786265898</v>
      </c>
      <c r="E228" s="41">
        <v>-1.8693604193274052</v>
      </c>
      <c r="F228" s="29">
        <v>-1.0568601687491948</v>
      </c>
      <c r="G228" s="41">
        <v>1.3118332910833554</v>
      </c>
      <c r="H228" s="29">
        <v>0.64380584430002441</v>
      </c>
      <c r="I228" s="29">
        <v>2.3534235445889924</v>
      </c>
      <c r="J228" s="25"/>
    </row>
    <row r="229" spans="1:10" ht="19" customHeight="1">
      <c r="A229" s="57"/>
      <c r="B229" s="60" t="s">
        <v>93</v>
      </c>
      <c r="C229" s="42" t="s">
        <v>55</v>
      </c>
      <c r="D229" s="26">
        <v>0.69767441860465107</v>
      </c>
      <c r="E229" s="51">
        <v>0.73517786561264808</v>
      </c>
      <c r="F229" s="30">
        <v>0.80710659898477166</v>
      </c>
      <c r="G229" s="51">
        <v>0.73094170403587444</v>
      </c>
      <c r="H229" s="30">
        <v>0.78125</v>
      </c>
      <c r="I229" s="30">
        <v>0.68965517241379315</v>
      </c>
      <c r="J229" s="16">
        <v>0.74532940019665683</v>
      </c>
    </row>
    <row r="230" spans="1:10" ht="19" customHeight="1">
      <c r="A230" s="57"/>
      <c r="B230" s="60"/>
      <c r="C230" s="22" t="s">
        <v>38</v>
      </c>
      <c r="D230" s="24">
        <v>-0.62694441067830231</v>
      </c>
      <c r="E230" s="41">
        <v>-0.1870328246183999</v>
      </c>
      <c r="F230" s="29">
        <v>1.0043548904201871</v>
      </c>
      <c r="G230" s="41">
        <v>-0.24886828957816853</v>
      </c>
      <c r="H230" s="29">
        <v>0.47073277615235842</v>
      </c>
      <c r="I230" s="29">
        <v>-0.60150563732960705</v>
      </c>
      <c r="J230" s="25"/>
    </row>
    <row r="231" spans="1:10" ht="19" customHeight="1">
      <c r="A231" s="57"/>
      <c r="B231" s="60" t="s">
        <v>69</v>
      </c>
      <c r="C231" s="42" t="s">
        <v>55</v>
      </c>
      <c r="D231" s="26">
        <v>0.10077519379844961</v>
      </c>
      <c r="E231" s="51">
        <v>0.13833992094861661</v>
      </c>
      <c r="F231" s="30">
        <v>8.6294416243654817E-2</v>
      </c>
      <c r="G231" s="51">
        <v>8.9686098654708515E-2</v>
      </c>
      <c r="H231" s="30">
        <v>7.8125E-2</v>
      </c>
      <c r="I231" s="30">
        <v>0.12643678160919541</v>
      </c>
      <c r="J231" s="16">
        <v>0.10422812192723697</v>
      </c>
    </row>
    <row r="232" spans="1:10" ht="19" customHeight="1">
      <c r="A232" s="58"/>
      <c r="B232" s="60"/>
      <c r="C232" s="22" t="s">
        <v>38</v>
      </c>
      <c r="D232" s="24">
        <v>-0.12147584752334857</v>
      </c>
      <c r="E232" s="41">
        <v>1.6806312269070742</v>
      </c>
      <c r="F232" s="29">
        <v>-0.77966976875621197</v>
      </c>
      <c r="G232" s="41">
        <v>-0.67264328453791244</v>
      </c>
      <c r="H232" s="29">
        <v>-0.91475539729209132</v>
      </c>
      <c r="I232" s="29">
        <v>0.64163717687314414</v>
      </c>
      <c r="J232" s="25"/>
    </row>
    <row r="233" spans="1:10" ht="19" customHeight="1">
      <c r="A233" s="61" t="s">
        <v>5</v>
      </c>
      <c r="B233" s="62"/>
      <c r="C233" s="45" t="s">
        <v>55</v>
      </c>
      <c r="D233" s="27">
        <v>1</v>
      </c>
      <c r="E233" s="46">
        <v>1</v>
      </c>
      <c r="F233" s="31">
        <v>1</v>
      </c>
      <c r="G233" s="46">
        <v>1</v>
      </c>
      <c r="H233" s="31">
        <v>1</v>
      </c>
      <c r="I233" s="31">
        <v>1</v>
      </c>
      <c r="J233" s="20">
        <v>1</v>
      </c>
    </row>
  </sheetData>
  <mergeCells count="180">
    <mergeCell ref="A233:B233"/>
    <mergeCell ref="A225:A232"/>
    <mergeCell ref="B225:B226"/>
    <mergeCell ref="B227:B228"/>
    <mergeCell ref="B229:B230"/>
    <mergeCell ref="B231:B232"/>
    <mergeCell ref="A220:B220"/>
    <mergeCell ref="A222:J222"/>
    <mergeCell ref="A223:C224"/>
    <mergeCell ref="D223:I223"/>
    <mergeCell ref="J223:J224"/>
    <mergeCell ref="A212:A219"/>
    <mergeCell ref="B212:B213"/>
    <mergeCell ref="B214:B215"/>
    <mergeCell ref="B216:B217"/>
    <mergeCell ref="B218:B219"/>
    <mergeCell ref="A207:B207"/>
    <mergeCell ref="A209:H209"/>
    <mergeCell ref="A210:C211"/>
    <mergeCell ref="D210:G210"/>
    <mergeCell ref="H210:H211"/>
    <mergeCell ref="A199:A206"/>
    <mergeCell ref="B199:B200"/>
    <mergeCell ref="B201:B202"/>
    <mergeCell ref="B203:B204"/>
    <mergeCell ref="B205:B206"/>
    <mergeCell ref="A194:B194"/>
    <mergeCell ref="A196:F196"/>
    <mergeCell ref="A197:C198"/>
    <mergeCell ref="D197:E197"/>
    <mergeCell ref="F197:F198"/>
    <mergeCell ref="A186:A193"/>
    <mergeCell ref="B186:B187"/>
    <mergeCell ref="B188:B189"/>
    <mergeCell ref="B190:B191"/>
    <mergeCell ref="B192:B193"/>
    <mergeCell ref="A181:B181"/>
    <mergeCell ref="A183:J183"/>
    <mergeCell ref="A184:C185"/>
    <mergeCell ref="D184:I184"/>
    <mergeCell ref="J184:J185"/>
    <mergeCell ref="A173:A180"/>
    <mergeCell ref="B173:B174"/>
    <mergeCell ref="B175:B176"/>
    <mergeCell ref="B177:B178"/>
    <mergeCell ref="B179:B180"/>
    <mergeCell ref="A168:B168"/>
    <mergeCell ref="A170:H170"/>
    <mergeCell ref="A171:C172"/>
    <mergeCell ref="D171:G171"/>
    <mergeCell ref="H171:H172"/>
    <mergeCell ref="A160:A167"/>
    <mergeCell ref="B160:B161"/>
    <mergeCell ref="B162:B163"/>
    <mergeCell ref="B164:B165"/>
    <mergeCell ref="B166:B167"/>
    <mergeCell ref="A155:B155"/>
    <mergeCell ref="A157:F157"/>
    <mergeCell ref="A158:C159"/>
    <mergeCell ref="D158:E158"/>
    <mergeCell ref="F158:F159"/>
    <mergeCell ref="A143:A154"/>
    <mergeCell ref="B143:B144"/>
    <mergeCell ref="B145:B146"/>
    <mergeCell ref="B147:B148"/>
    <mergeCell ref="B149:B150"/>
    <mergeCell ref="B151:B152"/>
    <mergeCell ref="B153:B154"/>
    <mergeCell ref="A138:B138"/>
    <mergeCell ref="A140:J140"/>
    <mergeCell ref="A141:C142"/>
    <mergeCell ref="D141:I141"/>
    <mergeCell ref="J141:J142"/>
    <mergeCell ref="A126:A137"/>
    <mergeCell ref="B126:B127"/>
    <mergeCell ref="B128:B129"/>
    <mergeCell ref="B130:B131"/>
    <mergeCell ref="B132:B133"/>
    <mergeCell ref="B134:B135"/>
    <mergeCell ref="B136:B137"/>
    <mergeCell ref="A121:B121"/>
    <mergeCell ref="A123:H123"/>
    <mergeCell ref="A124:C125"/>
    <mergeCell ref="D124:G124"/>
    <mergeCell ref="H124:H125"/>
    <mergeCell ref="A109:A120"/>
    <mergeCell ref="B109:B110"/>
    <mergeCell ref="B111:B112"/>
    <mergeCell ref="B113:B114"/>
    <mergeCell ref="B115:B116"/>
    <mergeCell ref="B117:B118"/>
    <mergeCell ref="B119:B120"/>
    <mergeCell ref="A104:B104"/>
    <mergeCell ref="A106:F106"/>
    <mergeCell ref="A107:C108"/>
    <mergeCell ref="D107:E107"/>
    <mergeCell ref="F107:F108"/>
    <mergeCell ref="A96:A103"/>
    <mergeCell ref="B96:B97"/>
    <mergeCell ref="B98:B99"/>
    <mergeCell ref="B100:B101"/>
    <mergeCell ref="B102:B103"/>
    <mergeCell ref="A91:B91"/>
    <mergeCell ref="A93:J93"/>
    <mergeCell ref="A94:C95"/>
    <mergeCell ref="D94:I94"/>
    <mergeCell ref="J94:J95"/>
    <mergeCell ref="A83:A90"/>
    <mergeCell ref="B83:B84"/>
    <mergeCell ref="B85:B86"/>
    <mergeCell ref="B87:B88"/>
    <mergeCell ref="B89:B90"/>
    <mergeCell ref="A78:B78"/>
    <mergeCell ref="A80:H80"/>
    <mergeCell ref="A81:C82"/>
    <mergeCell ref="D81:G81"/>
    <mergeCell ref="H81:H82"/>
    <mergeCell ref="A70:A77"/>
    <mergeCell ref="B70:B71"/>
    <mergeCell ref="B72:B73"/>
    <mergeCell ref="B74:B75"/>
    <mergeCell ref="B76:B77"/>
    <mergeCell ref="A65:B65"/>
    <mergeCell ref="A67:F67"/>
    <mergeCell ref="A68:C69"/>
    <mergeCell ref="D68:E68"/>
    <mergeCell ref="F68:F69"/>
    <mergeCell ref="A57:A64"/>
    <mergeCell ref="B57:B58"/>
    <mergeCell ref="B59:B60"/>
    <mergeCell ref="B61:B62"/>
    <mergeCell ref="B63:B64"/>
    <mergeCell ref="A52:B52"/>
    <mergeCell ref="A54:J54"/>
    <mergeCell ref="A55:C56"/>
    <mergeCell ref="D55:I55"/>
    <mergeCell ref="J55:J56"/>
    <mergeCell ref="A44:A51"/>
    <mergeCell ref="B44:B45"/>
    <mergeCell ref="B46:B47"/>
    <mergeCell ref="B48:B49"/>
    <mergeCell ref="B50:B51"/>
    <mergeCell ref="A39:B39"/>
    <mergeCell ref="A41:H41"/>
    <mergeCell ref="A42:C43"/>
    <mergeCell ref="D42:G42"/>
    <mergeCell ref="H42:H43"/>
    <mergeCell ref="A29:C30"/>
    <mergeCell ref="D29:E29"/>
    <mergeCell ref="F29:F30"/>
    <mergeCell ref="A31:A38"/>
    <mergeCell ref="B31:B32"/>
    <mergeCell ref="B33:B34"/>
    <mergeCell ref="B35:B36"/>
    <mergeCell ref="B37:B38"/>
    <mergeCell ref="A22:A25"/>
    <mergeCell ref="B22:B23"/>
    <mergeCell ref="B24:B25"/>
    <mergeCell ref="A26:B26"/>
    <mergeCell ref="A28:F28"/>
    <mergeCell ref="A17:B17"/>
    <mergeCell ref="A19:J19"/>
    <mergeCell ref="A20:C21"/>
    <mergeCell ref="D20:I20"/>
    <mergeCell ref="J20:J21"/>
    <mergeCell ref="A11:C12"/>
    <mergeCell ref="D11:G11"/>
    <mergeCell ref="H11:H12"/>
    <mergeCell ref="A13:A16"/>
    <mergeCell ref="B13:B14"/>
    <mergeCell ref="B15:B16"/>
    <mergeCell ref="A4:A7"/>
    <mergeCell ref="B4:B5"/>
    <mergeCell ref="B6:B7"/>
    <mergeCell ref="A8:B8"/>
    <mergeCell ref="A10:H10"/>
    <mergeCell ref="A1:F1"/>
    <mergeCell ref="A2:C3"/>
    <mergeCell ref="D2:E2"/>
    <mergeCell ref="F2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DD69A-3570-4145-AFB4-5856CB123E27}">
  <dimension ref="A1:G119"/>
  <sheetViews>
    <sheetView topLeftCell="A98" workbookViewId="0">
      <selection sqref="A1:E1"/>
    </sheetView>
  </sheetViews>
  <sheetFormatPr baseColWidth="10" defaultRowHeight="15"/>
  <cols>
    <col min="1" max="1" width="42.5" customWidth="1"/>
    <col min="2" max="2" width="35" customWidth="1"/>
  </cols>
  <sheetData>
    <row r="1" spans="1:7" ht="18">
      <c r="A1" s="81" t="s">
        <v>31</v>
      </c>
      <c r="B1" s="82"/>
      <c r="C1" s="82"/>
      <c r="D1" s="82"/>
      <c r="E1" s="83"/>
    </row>
    <row r="2" spans="1:7" ht="17">
      <c r="A2" s="32" t="s">
        <v>37</v>
      </c>
    </row>
    <row r="3" spans="1:7" ht="16">
      <c r="A3" s="84">
        <v>1303</v>
      </c>
      <c r="B3" s="85"/>
      <c r="C3" s="88" t="s">
        <v>32</v>
      </c>
      <c r="D3" s="89"/>
      <c r="E3" s="91" t="s">
        <v>5</v>
      </c>
      <c r="F3" s="93" t="s">
        <v>96</v>
      </c>
    </row>
    <row r="4" spans="1:7" ht="17">
      <c r="A4" s="86"/>
      <c r="B4" s="87"/>
      <c r="C4" s="33" t="s">
        <v>33</v>
      </c>
      <c r="D4" s="4" t="s">
        <v>34</v>
      </c>
      <c r="E4" s="92"/>
      <c r="F4" s="94"/>
    </row>
    <row r="5" spans="1:7" ht="17">
      <c r="A5" s="77" t="s">
        <v>35</v>
      </c>
      <c r="B5" s="21" t="s">
        <v>36</v>
      </c>
      <c r="C5" s="34">
        <v>0.72948328267477214</v>
      </c>
      <c r="D5" s="28">
        <v>0.6093023255813953</v>
      </c>
      <c r="E5" s="12">
        <v>0.66999232540291631</v>
      </c>
      <c r="F5" s="37">
        <f>1.96 * SQRT( (($A$3*E5)*($A$3-($A$3*E5))) / ($A$3^3) )</f>
        <v>2.5531762589429602E-2</v>
      </c>
    </row>
    <row r="6" spans="1:7" ht="57" customHeight="1">
      <c r="A6" s="78"/>
      <c r="B6" s="1" t="s">
        <v>39</v>
      </c>
      <c r="C6" s="35">
        <v>0.27051671732522797</v>
      </c>
      <c r="D6" s="30">
        <v>0.39069767441860465</v>
      </c>
      <c r="E6" s="16">
        <v>0.33000767459708363</v>
      </c>
      <c r="F6" s="37">
        <f>1.96 * SQRT( (($A$3*E6)*($A$3-($A$3*E6))) / ($A$3^3) )</f>
        <v>2.5531762589429602E-2</v>
      </c>
    </row>
    <row r="7" spans="1:7" ht="16">
      <c r="A7" s="79" t="s">
        <v>5</v>
      </c>
      <c r="B7" s="80"/>
      <c r="C7" s="36">
        <v>1</v>
      </c>
      <c r="D7" s="31">
        <v>1</v>
      </c>
      <c r="E7" s="20">
        <v>1</v>
      </c>
    </row>
    <row r="9" spans="1:7" ht="18">
      <c r="A9" s="81" t="s">
        <v>40</v>
      </c>
      <c r="B9" s="82"/>
      <c r="C9" s="82"/>
      <c r="D9" s="82"/>
      <c r="E9" s="82"/>
      <c r="F9" s="82"/>
      <c r="G9" s="83"/>
    </row>
    <row r="10" spans="1:7" ht="17">
      <c r="A10" s="32" t="s">
        <v>46</v>
      </c>
    </row>
    <row r="11" spans="1:7" ht="16">
      <c r="A11" s="84" t="s">
        <v>0</v>
      </c>
      <c r="B11" s="85"/>
      <c r="C11" s="88" t="s">
        <v>41</v>
      </c>
      <c r="D11" s="89"/>
      <c r="E11" s="90"/>
      <c r="F11" s="89"/>
      <c r="G11" s="91" t="s">
        <v>5</v>
      </c>
    </row>
    <row r="12" spans="1:7" ht="17">
      <c r="A12" s="86"/>
      <c r="B12" s="87"/>
      <c r="C12" s="33" t="s">
        <v>42</v>
      </c>
      <c r="D12" s="4" t="s">
        <v>43</v>
      </c>
      <c r="E12" s="3" t="s">
        <v>44</v>
      </c>
      <c r="F12" s="4" t="s">
        <v>45</v>
      </c>
      <c r="G12" s="92"/>
    </row>
    <row r="13" spans="1:7" ht="17">
      <c r="A13" s="77" t="s">
        <v>35</v>
      </c>
      <c r="B13" s="21" t="s">
        <v>36</v>
      </c>
      <c r="C13" s="34">
        <v>0.41125541125541126</v>
      </c>
      <c r="D13" s="28">
        <v>0.62874251497005984</v>
      </c>
      <c r="E13" s="10">
        <v>0.77014218009478663</v>
      </c>
      <c r="F13" s="28">
        <v>0.77316293929712454</v>
      </c>
      <c r="G13" s="12">
        <v>0.67076923076923078</v>
      </c>
    </row>
    <row r="14" spans="1:7" ht="53" customHeight="1">
      <c r="A14" s="78"/>
      <c r="B14" s="1" t="s">
        <v>39</v>
      </c>
      <c r="C14" s="35">
        <v>0.58874458874458879</v>
      </c>
      <c r="D14" s="30">
        <v>0.37125748502994005</v>
      </c>
      <c r="E14" s="14">
        <v>0.22985781990521326</v>
      </c>
      <c r="F14" s="30">
        <v>0.22683706070287543</v>
      </c>
      <c r="G14" s="16">
        <v>0.32923076923076922</v>
      </c>
    </row>
    <row r="15" spans="1:7" ht="16">
      <c r="A15" s="79" t="s">
        <v>5</v>
      </c>
      <c r="B15" s="80"/>
      <c r="C15" s="36">
        <v>1</v>
      </c>
      <c r="D15" s="31">
        <v>1</v>
      </c>
      <c r="E15" s="18">
        <v>1</v>
      </c>
      <c r="F15" s="31">
        <v>1</v>
      </c>
      <c r="G15" s="20">
        <v>1</v>
      </c>
    </row>
    <row r="17" spans="1:7" ht="18">
      <c r="A17" s="81" t="s">
        <v>56</v>
      </c>
      <c r="B17" s="82"/>
      <c r="C17" s="82"/>
      <c r="D17" s="82"/>
      <c r="E17" s="83"/>
    </row>
    <row r="18" spans="1:7" ht="17">
      <c r="A18" s="32" t="s">
        <v>37</v>
      </c>
    </row>
    <row r="19" spans="1:7" ht="16">
      <c r="A19" s="84">
        <v>1223</v>
      </c>
      <c r="B19" s="85"/>
      <c r="C19" s="88" t="s">
        <v>32</v>
      </c>
      <c r="D19" s="89"/>
      <c r="E19" s="91" t="s">
        <v>5</v>
      </c>
      <c r="F19" s="93" t="s">
        <v>96</v>
      </c>
    </row>
    <row r="20" spans="1:7" ht="17">
      <c r="A20" s="86"/>
      <c r="B20" s="87"/>
      <c r="C20" s="33" t="s">
        <v>33</v>
      </c>
      <c r="D20" s="4" t="s">
        <v>34</v>
      </c>
      <c r="E20" s="92"/>
      <c r="F20" s="94"/>
    </row>
    <row r="21" spans="1:7" ht="34">
      <c r="A21" s="77" t="s">
        <v>57</v>
      </c>
      <c r="B21" s="21" t="s">
        <v>58</v>
      </c>
      <c r="C21" s="34">
        <v>0.11360000000000001</v>
      </c>
      <c r="D21" s="28">
        <v>8.0267558528428096E-2</v>
      </c>
      <c r="E21" s="12">
        <v>9.7301717089125106E-2</v>
      </c>
      <c r="F21" s="37">
        <f>1.96 * SQRT( (($A$19*E21)*($A$19-($A$19*E21))) / ($A$19^3) )</f>
        <v>1.6610182462564512E-2</v>
      </c>
    </row>
    <row r="22" spans="1:7" ht="34">
      <c r="A22" s="78"/>
      <c r="B22" s="1" t="s">
        <v>59</v>
      </c>
      <c r="C22" s="35">
        <v>0.31040000000000001</v>
      </c>
      <c r="D22" s="30">
        <v>0.26421404682274247</v>
      </c>
      <c r="E22" s="16">
        <v>0.28781684382665579</v>
      </c>
      <c r="F22" s="37">
        <f t="shared" ref="F22:F24" si="0">1.96 * SQRT( (($A$19*E22)*($A$19-($A$19*E22))) / ($A$3^3) )</f>
        <v>2.3073838949983536E-2</v>
      </c>
    </row>
    <row r="23" spans="1:7" ht="34">
      <c r="A23" s="78"/>
      <c r="B23" s="1" t="s">
        <v>60</v>
      </c>
      <c r="C23" s="35">
        <v>0.26400000000000001</v>
      </c>
      <c r="D23" s="30">
        <v>0.15384615384615385</v>
      </c>
      <c r="E23" s="16">
        <v>0.21013900245298447</v>
      </c>
      <c r="F23" s="37">
        <f t="shared" si="0"/>
        <v>2.0763213643302528E-2</v>
      </c>
    </row>
    <row r="24" spans="1:7" ht="17">
      <c r="A24" s="78"/>
      <c r="B24" s="1" t="s">
        <v>61</v>
      </c>
      <c r="C24" s="35">
        <v>0.312</v>
      </c>
      <c r="D24" s="30">
        <v>0.50167224080267558</v>
      </c>
      <c r="E24" s="16">
        <v>0.40474243663123466</v>
      </c>
      <c r="F24" s="37">
        <f t="shared" si="0"/>
        <v>2.5015416427666193E-2</v>
      </c>
    </row>
    <row r="25" spans="1:7" ht="16">
      <c r="A25" s="79" t="s">
        <v>5</v>
      </c>
      <c r="B25" s="80"/>
      <c r="C25" s="36">
        <v>1</v>
      </c>
      <c r="D25" s="31">
        <v>1</v>
      </c>
      <c r="E25" s="20">
        <v>1</v>
      </c>
    </row>
    <row r="27" spans="1:7" ht="18">
      <c r="A27" s="81" t="s">
        <v>62</v>
      </c>
      <c r="B27" s="82"/>
      <c r="C27" s="82"/>
      <c r="D27" s="82"/>
      <c r="E27" s="82"/>
      <c r="F27" s="82"/>
      <c r="G27" s="83"/>
    </row>
    <row r="28" spans="1:7" ht="17">
      <c r="A28" s="32" t="s">
        <v>46</v>
      </c>
    </row>
    <row r="29" spans="1:7" ht="16">
      <c r="A29" s="84" t="s">
        <v>0</v>
      </c>
      <c r="B29" s="85"/>
      <c r="C29" s="88" t="s">
        <v>41</v>
      </c>
      <c r="D29" s="89"/>
      <c r="E29" s="90"/>
      <c r="F29" s="89"/>
      <c r="G29" s="91" t="s">
        <v>5</v>
      </c>
    </row>
    <row r="30" spans="1:7" ht="17">
      <c r="A30" s="86"/>
      <c r="B30" s="87"/>
      <c r="C30" s="33" t="s">
        <v>42</v>
      </c>
      <c r="D30" s="4" t="s">
        <v>43</v>
      </c>
      <c r="E30" s="3" t="s">
        <v>44</v>
      </c>
      <c r="F30" s="4" t="s">
        <v>45</v>
      </c>
      <c r="G30" s="92"/>
    </row>
    <row r="31" spans="1:7" ht="34">
      <c r="A31" s="77" t="s">
        <v>57</v>
      </c>
      <c r="B31" s="21" t="s">
        <v>58</v>
      </c>
      <c r="C31" s="34">
        <v>9.6446700507614211E-2</v>
      </c>
      <c r="D31" s="28">
        <v>0.10097719869706841</v>
      </c>
      <c r="E31" s="10">
        <v>9.9514563106796128E-2</v>
      </c>
      <c r="F31" s="28">
        <v>9.1803278688524587E-2</v>
      </c>
      <c r="G31" s="12">
        <v>9.7461097461097476E-2</v>
      </c>
    </row>
    <row r="32" spans="1:7" ht="34">
      <c r="A32" s="78"/>
      <c r="B32" s="1" t="s">
        <v>59</v>
      </c>
      <c r="C32" s="35">
        <v>0.22842639593908629</v>
      </c>
      <c r="D32" s="30">
        <v>0.23127035830618892</v>
      </c>
      <c r="E32" s="14">
        <v>0.33252427184466021</v>
      </c>
      <c r="F32" s="30">
        <v>0.32459016393442625</v>
      </c>
      <c r="G32" s="16">
        <v>0.28828828828828829</v>
      </c>
    </row>
    <row r="33" spans="1:7" ht="34">
      <c r="A33" s="78"/>
      <c r="B33" s="1" t="s">
        <v>60</v>
      </c>
      <c r="C33" s="35">
        <v>8.1218274111675121E-2</v>
      </c>
      <c r="D33" s="30">
        <v>0.21172638436482086</v>
      </c>
      <c r="E33" s="14">
        <v>0.23058252427184467</v>
      </c>
      <c r="F33" s="30">
        <v>0.26229508196721313</v>
      </c>
      <c r="G33" s="16">
        <v>0.20966420966420971</v>
      </c>
    </row>
    <row r="34" spans="1:7" ht="17">
      <c r="A34" s="78"/>
      <c r="B34" s="1" t="s">
        <v>61</v>
      </c>
      <c r="C34" s="35">
        <v>0.59390862944162437</v>
      </c>
      <c r="D34" s="30">
        <v>0.4560260586319218</v>
      </c>
      <c r="E34" s="14">
        <v>0.33737864077669905</v>
      </c>
      <c r="F34" s="30">
        <v>0.32131147540983607</v>
      </c>
      <c r="G34" s="16">
        <v>0.4045864045864046</v>
      </c>
    </row>
    <row r="35" spans="1:7" ht="16">
      <c r="A35" s="79" t="s">
        <v>5</v>
      </c>
      <c r="B35" s="80"/>
      <c r="C35" s="36">
        <v>1</v>
      </c>
      <c r="D35" s="31">
        <v>1</v>
      </c>
      <c r="E35" s="18">
        <v>1</v>
      </c>
      <c r="F35" s="31">
        <v>1</v>
      </c>
      <c r="G35" s="20">
        <v>1</v>
      </c>
    </row>
    <row r="37" spans="1:7" ht="18">
      <c r="A37" s="81" t="s">
        <v>64</v>
      </c>
      <c r="B37" s="82"/>
      <c r="C37" s="82"/>
      <c r="D37" s="82"/>
      <c r="E37" s="83"/>
    </row>
    <row r="38" spans="1:7" ht="17">
      <c r="A38" s="32" t="s">
        <v>37</v>
      </c>
    </row>
    <row r="39" spans="1:7" ht="16">
      <c r="A39" s="84">
        <v>1127</v>
      </c>
      <c r="B39" s="85"/>
      <c r="C39" s="88" t="s">
        <v>32</v>
      </c>
      <c r="D39" s="89"/>
      <c r="E39" s="91" t="s">
        <v>5</v>
      </c>
      <c r="F39" s="93" t="s">
        <v>96</v>
      </c>
    </row>
    <row r="40" spans="1:7" ht="17">
      <c r="A40" s="86"/>
      <c r="B40" s="87"/>
      <c r="C40" s="33" t="s">
        <v>33</v>
      </c>
      <c r="D40" s="4" t="s">
        <v>34</v>
      </c>
      <c r="E40" s="92"/>
      <c r="F40" s="94"/>
    </row>
    <row r="41" spans="1:7" ht="34">
      <c r="A41" s="77" t="s">
        <v>65</v>
      </c>
      <c r="B41" s="21" t="s">
        <v>66</v>
      </c>
      <c r="C41" s="34">
        <v>9.7902097902097904E-2</v>
      </c>
      <c r="D41" s="28">
        <v>7.3873873873873869E-2</v>
      </c>
      <c r="E41" s="12">
        <v>8.6069210292812781E-2</v>
      </c>
      <c r="F41" s="37">
        <f>1.96 * SQRT( (($A$39*E41)*($A$39-($A$39*E41))) / ($A$39^3) )</f>
        <v>1.6374749947588224E-2</v>
      </c>
    </row>
    <row r="42" spans="1:7" ht="34">
      <c r="A42" s="78"/>
      <c r="B42" s="1" t="s">
        <v>67</v>
      </c>
      <c r="C42" s="35">
        <v>0.34265734265734266</v>
      </c>
      <c r="D42" s="30">
        <v>0.29549549549549547</v>
      </c>
      <c r="E42" s="16">
        <v>0.31943212067435672</v>
      </c>
      <c r="F42" s="37">
        <f>1.96 * SQRT( (($A$39*E42)*($A$39-($A$39*E42))) / ($A$39^3) )</f>
        <v>2.7221943586920309E-2</v>
      </c>
    </row>
    <row r="43" spans="1:7" ht="34">
      <c r="A43" s="78"/>
      <c r="B43" s="1" t="s">
        <v>68</v>
      </c>
      <c r="C43" s="35">
        <v>0.23251748251748253</v>
      </c>
      <c r="D43" s="30">
        <v>0.16396396396396395</v>
      </c>
      <c r="E43" s="16">
        <v>0.19875776397515527</v>
      </c>
      <c r="F43" s="37">
        <f>1.96 * SQRT( (($A$39*E43)*($A$39-($A$39*E43))) / ($A$39^3) )</f>
        <v>2.3299042930898455E-2</v>
      </c>
    </row>
    <row r="44" spans="1:7" ht="17">
      <c r="A44" s="78"/>
      <c r="B44" s="1" t="s">
        <v>69</v>
      </c>
      <c r="C44" s="35">
        <v>0.32692307692307693</v>
      </c>
      <c r="D44" s="30">
        <v>0.46666666666666662</v>
      </c>
      <c r="E44" s="16">
        <v>0.39574090505767523</v>
      </c>
      <c r="F44" s="37">
        <f>1.96 * SQRT( (($A$39*E44)*($A$39-($A$39*E44))) / ($A$39^3) )</f>
        <v>2.8550333298861391E-2</v>
      </c>
    </row>
    <row r="45" spans="1:7" ht="16">
      <c r="A45" s="79" t="s">
        <v>5</v>
      </c>
      <c r="B45" s="80"/>
      <c r="C45" s="36">
        <v>1</v>
      </c>
      <c r="D45" s="31">
        <v>1</v>
      </c>
      <c r="E45" s="20">
        <v>1</v>
      </c>
    </row>
    <row r="47" spans="1:7" ht="18">
      <c r="A47" s="81" t="s">
        <v>70</v>
      </c>
      <c r="B47" s="82"/>
      <c r="C47" s="82"/>
      <c r="D47" s="82"/>
      <c r="E47" s="82"/>
      <c r="F47" s="82"/>
      <c r="G47" s="83"/>
    </row>
    <row r="48" spans="1:7" ht="17">
      <c r="A48" s="32" t="s">
        <v>46</v>
      </c>
    </row>
    <row r="49" spans="1:7" ht="16">
      <c r="A49" s="84" t="s">
        <v>0</v>
      </c>
      <c r="B49" s="85"/>
      <c r="C49" s="88" t="s">
        <v>41</v>
      </c>
      <c r="D49" s="89"/>
      <c r="E49" s="90"/>
      <c r="F49" s="89"/>
      <c r="G49" s="91" t="s">
        <v>5</v>
      </c>
    </row>
    <row r="50" spans="1:7" ht="17">
      <c r="A50" s="86"/>
      <c r="B50" s="87"/>
      <c r="C50" s="33" t="s">
        <v>42</v>
      </c>
      <c r="D50" s="4" t="s">
        <v>43</v>
      </c>
      <c r="E50" s="3" t="s">
        <v>44</v>
      </c>
      <c r="F50" s="4" t="s">
        <v>45</v>
      </c>
      <c r="G50" s="92"/>
    </row>
    <row r="51" spans="1:7" ht="34">
      <c r="A51" s="77" t="s">
        <v>65</v>
      </c>
      <c r="B51" s="21" t="s">
        <v>66</v>
      </c>
      <c r="C51" s="34">
        <v>7.6470588235294124E-2</v>
      </c>
      <c r="D51" s="28">
        <v>8.2142857142857129E-2</v>
      </c>
      <c r="E51" s="10">
        <v>8.7628865979381437E-2</v>
      </c>
      <c r="F51" s="28">
        <v>9.3103448275862088E-2</v>
      </c>
      <c r="G51" s="12">
        <v>8.5992907801418439E-2</v>
      </c>
    </row>
    <row r="52" spans="1:7" ht="34">
      <c r="A52" s="78"/>
      <c r="B52" s="1" t="s">
        <v>67</v>
      </c>
      <c r="C52" s="35">
        <v>0.2411764705882353</v>
      </c>
      <c r="D52" s="30">
        <v>0.27500000000000002</v>
      </c>
      <c r="E52" s="14">
        <v>0.32216494845360827</v>
      </c>
      <c r="F52" s="30">
        <v>0.40344827586206899</v>
      </c>
      <c r="G52" s="16">
        <v>0.31914893617021278</v>
      </c>
    </row>
    <row r="53" spans="1:7" ht="34">
      <c r="A53" s="78"/>
      <c r="B53" s="1" t="s">
        <v>68</v>
      </c>
      <c r="C53" s="35">
        <v>0.1</v>
      </c>
      <c r="D53" s="30">
        <v>0.21071428571428574</v>
      </c>
      <c r="E53" s="14">
        <v>0.25257731958762886</v>
      </c>
      <c r="F53" s="30">
        <v>0.17241379310344829</v>
      </c>
      <c r="G53" s="16">
        <v>0.19858156028368795</v>
      </c>
    </row>
    <row r="54" spans="1:7" ht="17">
      <c r="A54" s="78"/>
      <c r="B54" s="1" t="s">
        <v>69</v>
      </c>
      <c r="C54" s="35">
        <v>0.58235294117647063</v>
      </c>
      <c r="D54" s="30">
        <v>0.43214285714285716</v>
      </c>
      <c r="E54" s="14">
        <v>0.33762886597938147</v>
      </c>
      <c r="F54" s="30">
        <v>0.33103448275862069</v>
      </c>
      <c r="G54" s="16">
        <v>0.39627659574468083</v>
      </c>
    </row>
    <row r="55" spans="1:7" ht="16">
      <c r="A55" s="79" t="s">
        <v>5</v>
      </c>
      <c r="B55" s="80"/>
      <c r="C55" s="36">
        <v>1</v>
      </c>
      <c r="D55" s="31">
        <v>1</v>
      </c>
      <c r="E55" s="18">
        <v>1</v>
      </c>
      <c r="F55" s="31">
        <v>1</v>
      </c>
      <c r="G55" s="20">
        <v>1</v>
      </c>
    </row>
    <row r="57" spans="1:7" ht="18">
      <c r="A57" s="81" t="s">
        <v>72</v>
      </c>
      <c r="B57" s="82"/>
      <c r="C57" s="82"/>
      <c r="D57" s="82"/>
      <c r="E57" s="83"/>
    </row>
    <row r="58" spans="1:7" ht="17">
      <c r="A58" s="32" t="s">
        <v>37</v>
      </c>
    </row>
    <row r="59" spans="1:7" ht="16">
      <c r="A59" s="84">
        <v>1090</v>
      </c>
      <c r="B59" s="85"/>
      <c r="C59" s="88" t="s">
        <v>32</v>
      </c>
      <c r="D59" s="89"/>
      <c r="E59" s="91" t="s">
        <v>5</v>
      </c>
      <c r="F59" s="93" t="s">
        <v>96</v>
      </c>
    </row>
    <row r="60" spans="1:7" ht="17">
      <c r="A60" s="86"/>
      <c r="B60" s="87"/>
      <c r="C60" s="33" t="s">
        <v>33</v>
      </c>
      <c r="D60" s="4" t="s">
        <v>34</v>
      </c>
      <c r="E60" s="92"/>
      <c r="F60" s="94"/>
    </row>
    <row r="61" spans="1:7" ht="17">
      <c r="A61" s="77" t="s">
        <v>73</v>
      </c>
      <c r="B61" s="21" t="s">
        <v>74</v>
      </c>
      <c r="C61" s="34">
        <v>0.20363636363636364</v>
      </c>
      <c r="D61" s="28">
        <v>0.11851851851851852</v>
      </c>
      <c r="E61" s="12">
        <v>0.16146788990825692</v>
      </c>
      <c r="F61" s="37">
        <f>1.96 * SQRT( (($A$59*E61)*($A$59-($A$59*E61))) / ($A$59^3) )</f>
        <v>2.1844683473322836E-2</v>
      </c>
    </row>
    <row r="62" spans="1:7" ht="17">
      <c r="A62" s="78"/>
      <c r="B62" s="1" t="s">
        <v>75</v>
      </c>
      <c r="C62" s="35">
        <v>9.818181818181819E-2</v>
      </c>
      <c r="D62" s="30">
        <v>8.7037037037037038E-2</v>
      </c>
      <c r="E62" s="16">
        <v>9.2660550458715601E-2</v>
      </c>
      <c r="F62" s="37">
        <f t="shared" ref="F62:F66" si="1">1.96 * SQRT( (($A$59*E62)*($A$59-($A$59*E62))) / ($A$59^3) )</f>
        <v>1.7213736755101464E-2</v>
      </c>
    </row>
    <row r="63" spans="1:7" ht="17">
      <c r="A63" s="78"/>
      <c r="B63" s="1" t="s">
        <v>76</v>
      </c>
      <c r="C63" s="35">
        <v>0.16363636363636364</v>
      </c>
      <c r="D63" s="30">
        <v>0.17777777777777778</v>
      </c>
      <c r="E63" s="16">
        <v>0.17064220183486239</v>
      </c>
      <c r="F63" s="37">
        <f t="shared" si="1"/>
        <v>2.2333511458448325E-2</v>
      </c>
    </row>
    <row r="64" spans="1:7" ht="17">
      <c r="A64" s="78"/>
      <c r="B64" s="1" t="s">
        <v>77</v>
      </c>
      <c r="C64" s="35">
        <v>0.12181818181818181</v>
      </c>
      <c r="D64" s="30">
        <v>9.6296296296296297E-2</v>
      </c>
      <c r="E64" s="16">
        <v>0.10917431192660551</v>
      </c>
      <c r="F64" s="37">
        <f t="shared" si="1"/>
        <v>1.8513964220733269E-2</v>
      </c>
    </row>
    <row r="65" spans="1:7" ht="17">
      <c r="A65" s="78"/>
      <c r="B65" s="1" t="s">
        <v>78</v>
      </c>
      <c r="C65" s="35">
        <v>0.1690909090909091</v>
      </c>
      <c r="D65" s="30">
        <v>9.0740740740740747E-2</v>
      </c>
      <c r="E65" s="16">
        <v>0.13027522935779817</v>
      </c>
      <c r="F65" s="37">
        <f t="shared" si="1"/>
        <v>1.9983182989540479E-2</v>
      </c>
    </row>
    <row r="66" spans="1:7" ht="84" customHeight="1">
      <c r="A66" s="78"/>
      <c r="B66" s="1" t="s">
        <v>79</v>
      </c>
      <c r="C66" s="35">
        <v>0.24363636363636362</v>
      </c>
      <c r="D66" s="30">
        <v>0.42962962962962964</v>
      </c>
      <c r="E66" s="16">
        <v>0.33577981651376149</v>
      </c>
      <c r="F66" s="37">
        <f t="shared" si="1"/>
        <v>2.8036651946778041E-2</v>
      </c>
    </row>
    <row r="67" spans="1:7" ht="16">
      <c r="A67" s="79" t="s">
        <v>5</v>
      </c>
      <c r="B67" s="80"/>
      <c r="C67" s="36">
        <v>1</v>
      </c>
      <c r="D67" s="31">
        <v>1</v>
      </c>
      <c r="E67" s="20">
        <v>1</v>
      </c>
    </row>
    <row r="69" spans="1:7" ht="18">
      <c r="A69" s="81" t="s">
        <v>80</v>
      </c>
      <c r="B69" s="82"/>
      <c r="C69" s="82"/>
      <c r="D69" s="82"/>
      <c r="E69" s="82"/>
      <c r="F69" s="82"/>
      <c r="G69" s="83"/>
    </row>
    <row r="70" spans="1:7" ht="17">
      <c r="A70" s="32" t="s">
        <v>46</v>
      </c>
    </row>
    <row r="71" spans="1:7" ht="16">
      <c r="A71" s="84" t="s">
        <v>0</v>
      </c>
      <c r="B71" s="85"/>
      <c r="C71" s="88" t="s">
        <v>41</v>
      </c>
      <c r="D71" s="89"/>
      <c r="E71" s="90"/>
      <c r="F71" s="89"/>
      <c r="G71" s="91" t="s">
        <v>5</v>
      </c>
    </row>
    <row r="72" spans="1:7" ht="17">
      <c r="A72" s="86"/>
      <c r="B72" s="87"/>
      <c r="C72" s="33" t="s">
        <v>42</v>
      </c>
      <c r="D72" s="4" t="s">
        <v>43</v>
      </c>
      <c r="E72" s="3" t="s">
        <v>44</v>
      </c>
      <c r="F72" s="4" t="s">
        <v>45</v>
      </c>
      <c r="G72" s="92"/>
    </row>
    <row r="73" spans="1:7" ht="17">
      <c r="A73" s="77" t="s">
        <v>73</v>
      </c>
      <c r="B73" s="21" t="s">
        <v>74</v>
      </c>
      <c r="C73" s="34">
        <v>8.6419753086419748E-2</v>
      </c>
      <c r="D73" s="28">
        <v>0.15985130111524162</v>
      </c>
      <c r="E73" s="10">
        <v>0.18253968253968253</v>
      </c>
      <c r="F73" s="28">
        <v>0.1773049645390071</v>
      </c>
      <c r="G73" s="12">
        <v>0.16131989000916591</v>
      </c>
    </row>
    <row r="74" spans="1:7" ht="17">
      <c r="A74" s="78"/>
      <c r="B74" s="1" t="s">
        <v>75</v>
      </c>
      <c r="C74" s="35">
        <v>8.0246913580246909E-2</v>
      </c>
      <c r="D74" s="30">
        <v>0.11524163568773234</v>
      </c>
      <c r="E74" s="14">
        <v>0.10052910052910052</v>
      </c>
      <c r="F74" s="30">
        <v>6.7375886524822695E-2</v>
      </c>
      <c r="G74" s="16">
        <v>9.2575618698441803E-2</v>
      </c>
    </row>
    <row r="75" spans="1:7" ht="17">
      <c r="A75" s="78"/>
      <c r="B75" s="1" t="s">
        <v>76</v>
      </c>
      <c r="C75" s="35">
        <v>0.24691358024691357</v>
      </c>
      <c r="D75" s="30">
        <v>0.16728624535315986</v>
      </c>
      <c r="E75" s="14">
        <v>0.15343915343915343</v>
      </c>
      <c r="F75" s="30">
        <v>0.1524822695035461</v>
      </c>
      <c r="G75" s="16">
        <v>0.17048579285059579</v>
      </c>
    </row>
    <row r="76" spans="1:7" ht="17">
      <c r="A76" s="78"/>
      <c r="B76" s="1" t="s">
        <v>77</v>
      </c>
      <c r="C76" s="35">
        <v>0.12962962962962962</v>
      </c>
      <c r="D76" s="30">
        <v>7.8066914498141265E-2</v>
      </c>
      <c r="E76" s="14">
        <v>0.12169312169312169</v>
      </c>
      <c r="F76" s="30">
        <v>0.1099290780141844</v>
      </c>
      <c r="G76" s="16">
        <v>0.10907424381301559</v>
      </c>
    </row>
    <row r="77" spans="1:7" ht="17">
      <c r="A77" s="78"/>
      <c r="B77" s="1" t="s">
        <v>78</v>
      </c>
      <c r="C77" s="35">
        <v>6.7901234567901231E-2</v>
      </c>
      <c r="D77" s="30">
        <v>0.13754646840148699</v>
      </c>
      <c r="E77" s="14">
        <v>0.13227513227513227</v>
      </c>
      <c r="F77" s="30">
        <v>0.15957446808510639</v>
      </c>
      <c r="G77" s="16">
        <v>0.13107241063244729</v>
      </c>
    </row>
    <row r="78" spans="1:7" ht="64" customHeight="1">
      <c r="A78" s="78"/>
      <c r="B78" s="1" t="s">
        <v>79</v>
      </c>
      <c r="C78" s="35">
        <v>0.38888888888888895</v>
      </c>
      <c r="D78" s="30">
        <v>0.34200743494423791</v>
      </c>
      <c r="E78" s="14">
        <v>0.30952380952380953</v>
      </c>
      <c r="F78" s="30">
        <v>0.33333333333333326</v>
      </c>
      <c r="G78" s="16">
        <v>0.33547204399633368</v>
      </c>
    </row>
    <row r="79" spans="1:7" ht="16">
      <c r="A79" s="79" t="s">
        <v>5</v>
      </c>
      <c r="B79" s="80"/>
      <c r="C79" s="36">
        <v>1</v>
      </c>
      <c r="D79" s="31">
        <v>1</v>
      </c>
      <c r="E79" s="18">
        <v>1</v>
      </c>
      <c r="F79" s="31">
        <v>1</v>
      </c>
      <c r="G79" s="20">
        <v>1</v>
      </c>
    </row>
    <row r="81" spans="1:7" ht="18">
      <c r="A81" s="81" t="s">
        <v>82</v>
      </c>
      <c r="B81" s="82"/>
      <c r="C81" s="82"/>
      <c r="D81" s="82"/>
      <c r="E81" s="83"/>
    </row>
    <row r="82" spans="1:7" ht="17">
      <c r="A82" s="32" t="s">
        <v>37</v>
      </c>
    </row>
    <row r="83" spans="1:7" ht="16">
      <c r="A83" s="84">
        <v>1045</v>
      </c>
      <c r="B83" s="85"/>
      <c r="C83" s="88" t="s">
        <v>32</v>
      </c>
      <c r="D83" s="89"/>
      <c r="E83" s="91" t="s">
        <v>5</v>
      </c>
      <c r="F83" s="93" t="s">
        <v>96</v>
      </c>
    </row>
    <row r="84" spans="1:7" ht="17">
      <c r="A84" s="86"/>
      <c r="B84" s="87"/>
      <c r="C84" s="33" t="s">
        <v>33</v>
      </c>
      <c r="D84" s="4" t="s">
        <v>34</v>
      </c>
      <c r="E84" s="92"/>
      <c r="F84" s="94"/>
    </row>
    <row r="85" spans="1:7" ht="17">
      <c r="A85" s="77" t="s">
        <v>83</v>
      </c>
      <c r="B85" s="21" t="s">
        <v>84</v>
      </c>
      <c r="C85" s="34">
        <v>0.20265151515151517</v>
      </c>
      <c r="D85" s="28">
        <v>0.19535783365570597</v>
      </c>
      <c r="E85" s="12">
        <v>0.19904306220095694</v>
      </c>
      <c r="F85" s="37">
        <f>1.96 * SQRT( (($A$83*E85)*($A$83-($A$83*E85))) / ($A$83^3) )</f>
        <v>2.420895438715134E-2</v>
      </c>
    </row>
    <row r="86" spans="1:7" ht="17">
      <c r="A86" s="78"/>
      <c r="B86" s="1" t="s">
        <v>85</v>
      </c>
      <c r="C86" s="35">
        <v>0.27840909090909088</v>
      </c>
      <c r="D86" s="30">
        <v>0.19922630560928434</v>
      </c>
      <c r="E86" s="16">
        <v>0.23923444976076558</v>
      </c>
      <c r="F86" s="37">
        <f t="shared" ref="F86:F88" si="2">1.96 * SQRT( (($A$83*E86)*($A$83-($A$83*E86))) / ($A$83^3) )</f>
        <v>2.5866353251565947E-2</v>
      </c>
    </row>
    <row r="87" spans="1:7" ht="17">
      <c r="A87" s="78"/>
      <c r="B87" s="1" t="s">
        <v>86</v>
      </c>
      <c r="C87" s="35">
        <v>0.3503787878787879</v>
      </c>
      <c r="D87" s="30">
        <v>0.34042553191489361</v>
      </c>
      <c r="E87" s="16">
        <v>0.34545454545454546</v>
      </c>
      <c r="F87" s="37">
        <f t="shared" si="2"/>
        <v>2.8831237754791735E-2</v>
      </c>
    </row>
    <row r="88" spans="1:7" ht="80" customHeight="1">
      <c r="A88" s="78"/>
      <c r="B88" s="1" t="s">
        <v>69</v>
      </c>
      <c r="C88" s="35">
        <v>0.16856060606060605</v>
      </c>
      <c r="D88" s="30">
        <v>0.26499032882011603</v>
      </c>
      <c r="E88" s="16">
        <v>0.21626794258373205</v>
      </c>
      <c r="F88" s="37">
        <f t="shared" si="2"/>
        <v>2.4961909605088643E-2</v>
      </c>
    </row>
    <row r="89" spans="1:7" ht="16">
      <c r="A89" s="79" t="s">
        <v>5</v>
      </c>
      <c r="B89" s="80"/>
      <c r="C89" s="36">
        <v>1</v>
      </c>
      <c r="D89" s="31">
        <v>1</v>
      </c>
      <c r="E89" s="20">
        <v>1</v>
      </c>
    </row>
    <row r="91" spans="1:7" ht="18">
      <c r="A91" s="81" t="s">
        <v>87</v>
      </c>
      <c r="B91" s="82"/>
      <c r="C91" s="82"/>
      <c r="D91" s="82"/>
      <c r="E91" s="82"/>
      <c r="F91" s="82"/>
      <c r="G91" s="83"/>
    </row>
    <row r="92" spans="1:7" ht="17">
      <c r="A92" s="32" t="s">
        <v>46</v>
      </c>
    </row>
    <row r="93" spans="1:7" ht="16">
      <c r="A93" s="84" t="s">
        <v>0</v>
      </c>
      <c r="B93" s="85"/>
      <c r="C93" s="88" t="s">
        <v>41</v>
      </c>
      <c r="D93" s="89"/>
      <c r="E93" s="90"/>
      <c r="F93" s="89"/>
      <c r="G93" s="91" t="s">
        <v>5</v>
      </c>
    </row>
    <row r="94" spans="1:7" ht="17">
      <c r="A94" s="86"/>
      <c r="B94" s="87"/>
      <c r="C94" s="33" t="s">
        <v>42</v>
      </c>
      <c r="D94" s="4" t="s">
        <v>43</v>
      </c>
      <c r="E94" s="3" t="s">
        <v>44</v>
      </c>
      <c r="F94" s="4" t="s">
        <v>45</v>
      </c>
      <c r="G94" s="92"/>
    </row>
    <row r="95" spans="1:7" ht="17">
      <c r="A95" s="77" t="s">
        <v>83</v>
      </c>
      <c r="B95" s="21" t="s">
        <v>84</v>
      </c>
      <c r="C95" s="34">
        <v>0.23287671232876711</v>
      </c>
      <c r="D95" s="28">
        <v>0.19066147859922178</v>
      </c>
      <c r="E95" s="10">
        <v>0.21311475409836064</v>
      </c>
      <c r="F95" s="28">
        <v>0.17391304347826086</v>
      </c>
      <c r="G95" s="12">
        <v>0.2</v>
      </c>
    </row>
    <row r="96" spans="1:7" ht="17">
      <c r="A96" s="78"/>
      <c r="B96" s="1" t="s">
        <v>85</v>
      </c>
      <c r="C96" s="35">
        <v>0.19178082191780821</v>
      </c>
      <c r="D96" s="30">
        <v>0.24902723735408561</v>
      </c>
      <c r="E96" s="14">
        <v>0.22677595628415301</v>
      </c>
      <c r="F96" s="30">
        <v>0.26811594202898553</v>
      </c>
      <c r="G96" s="16">
        <v>0.23827751196172248</v>
      </c>
    </row>
    <row r="97" spans="1:7" ht="17">
      <c r="A97" s="78"/>
      <c r="B97" s="1" t="s">
        <v>86</v>
      </c>
      <c r="C97" s="35">
        <v>0.21917808219178081</v>
      </c>
      <c r="D97" s="30">
        <v>0.35797665369649806</v>
      </c>
      <c r="E97" s="14">
        <v>0.37704918032786883</v>
      </c>
      <c r="F97" s="30">
        <v>0.35869565217391303</v>
      </c>
      <c r="G97" s="16">
        <v>0.34545454545454546</v>
      </c>
    </row>
    <row r="98" spans="1:7" ht="83" customHeight="1">
      <c r="A98" s="78"/>
      <c r="B98" s="1" t="s">
        <v>69</v>
      </c>
      <c r="C98" s="35">
        <v>0.35616438356164382</v>
      </c>
      <c r="D98" s="30">
        <v>0.20233463035019456</v>
      </c>
      <c r="E98" s="14">
        <v>0.1830601092896175</v>
      </c>
      <c r="F98" s="30">
        <v>0.19927536231884058</v>
      </c>
      <c r="G98" s="16">
        <v>0.21626794258373205</v>
      </c>
    </row>
    <row r="99" spans="1:7" ht="16">
      <c r="A99" s="79" t="s">
        <v>5</v>
      </c>
      <c r="B99" s="80"/>
      <c r="C99" s="36">
        <v>1</v>
      </c>
      <c r="D99" s="31">
        <v>1</v>
      </c>
      <c r="E99" s="18">
        <v>1</v>
      </c>
      <c r="F99" s="31">
        <v>1</v>
      </c>
      <c r="G99" s="20">
        <v>1</v>
      </c>
    </row>
    <row r="101" spans="1:7" ht="18">
      <c r="A101" s="81" t="s">
        <v>89</v>
      </c>
      <c r="B101" s="82"/>
      <c r="C101" s="82"/>
      <c r="D101" s="82"/>
      <c r="E101" s="83"/>
    </row>
    <row r="102" spans="1:7" ht="17">
      <c r="A102" s="32" t="s">
        <v>37</v>
      </c>
    </row>
    <row r="103" spans="1:7" ht="16">
      <c r="A103" s="84">
        <v>1018</v>
      </c>
      <c r="B103" s="85"/>
      <c r="C103" s="88" t="s">
        <v>32</v>
      </c>
      <c r="D103" s="89"/>
      <c r="E103" s="91" t="s">
        <v>5</v>
      </c>
      <c r="F103" s="93" t="s">
        <v>96</v>
      </c>
    </row>
    <row r="104" spans="1:7" ht="17">
      <c r="A104" s="86"/>
      <c r="B104" s="87"/>
      <c r="C104" s="33" t="s">
        <v>33</v>
      </c>
      <c r="D104" s="4" t="s">
        <v>34</v>
      </c>
      <c r="E104" s="92"/>
      <c r="F104" s="94"/>
    </row>
    <row r="105" spans="1:7" ht="17">
      <c r="A105" s="77" t="s">
        <v>90</v>
      </c>
      <c r="B105" s="21" t="s">
        <v>91</v>
      </c>
      <c r="C105" s="34">
        <v>9.3023255813953487E-2</v>
      </c>
      <c r="D105" s="28">
        <v>6.5737051792828682E-2</v>
      </c>
      <c r="E105" s="12">
        <v>7.9567779960707269E-2</v>
      </c>
      <c r="F105" s="37">
        <f>1.96 * SQRT( (($A$103*E105)*($A$103-($A$103*E105))) / ($A$103^3) )</f>
        <v>1.662442791819637E-2</v>
      </c>
    </row>
    <row r="106" spans="1:7" ht="17">
      <c r="A106" s="78"/>
      <c r="B106" s="1" t="s">
        <v>92</v>
      </c>
      <c r="C106" s="35">
        <v>6.589147286821706E-2</v>
      </c>
      <c r="D106" s="30">
        <v>7.7689243027888447E-2</v>
      </c>
      <c r="E106" s="16">
        <v>7.1709233791748525E-2</v>
      </c>
      <c r="F106" s="37">
        <f t="shared" ref="F106:F108" si="3">1.96 * SQRT( (($A$103*E106)*($A$103-($A$103*E106))) / ($A$103^3) )</f>
        <v>1.5849360315731451E-2</v>
      </c>
    </row>
    <row r="107" spans="1:7" ht="17">
      <c r="A107" s="78"/>
      <c r="B107" s="1" t="s">
        <v>93</v>
      </c>
      <c r="C107" s="35">
        <v>0.78100775193798455</v>
      </c>
      <c r="D107" s="30">
        <v>0.70517928286852594</v>
      </c>
      <c r="E107" s="16">
        <v>0.74361493123772104</v>
      </c>
      <c r="F107" s="37">
        <f t="shared" si="3"/>
        <v>2.6822706518224257E-2</v>
      </c>
    </row>
    <row r="108" spans="1:7" ht="66" customHeight="1">
      <c r="A108" s="78"/>
      <c r="B108" s="1" t="s">
        <v>69</v>
      </c>
      <c r="C108" s="35">
        <v>6.0077519379844964E-2</v>
      </c>
      <c r="D108" s="30">
        <v>0.15139442231075698</v>
      </c>
      <c r="E108" s="16">
        <v>0.10510805500982318</v>
      </c>
      <c r="F108" s="37">
        <f t="shared" si="3"/>
        <v>1.8840198824685617E-2</v>
      </c>
    </row>
    <row r="109" spans="1:7" ht="16">
      <c r="A109" s="79" t="s">
        <v>5</v>
      </c>
      <c r="B109" s="80"/>
      <c r="C109" s="36">
        <v>1</v>
      </c>
      <c r="D109" s="31">
        <v>1</v>
      </c>
      <c r="E109" s="20">
        <v>1</v>
      </c>
    </row>
    <row r="111" spans="1:7" ht="18">
      <c r="A111" s="81" t="s">
        <v>94</v>
      </c>
      <c r="B111" s="82"/>
      <c r="C111" s="82"/>
      <c r="D111" s="82"/>
      <c r="E111" s="82"/>
      <c r="F111" s="82"/>
      <c r="G111" s="83"/>
    </row>
    <row r="112" spans="1:7" ht="17">
      <c r="A112" s="32" t="s">
        <v>46</v>
      </c>
    </row>
    <row r="113" spans="1:7" ht="16">
      <c r="A113" s="84" t="s">
        <v>0</v>
      </c>
      <c r="B113" s="85"/>
      <c r="C113" s="88" t="s">
        <v>41</v>
      </c>
      <c r="D113" s="89"/>
      <c r="E113" s="90"/>
      <c r="F113" s="89"/>
      <c r="G113" s="91" t="s">
        <v>5</v>
      </c>
    </row>
    <row r="114" spans="1:7" ht="17">
      <c r="A114" s="86"/>
      <c r="B114" s="87"/>
      <c r="C114" s="33" t="s">
        <v>42</v>
      </c>
      <c r="D114" s="4" t="s">
        <v>43</v>
      </c>
      <c r="E114" s="3" t="s">
        <v>44</v>
      </c>
      <c r="F114" s="4" t="s">
        <v>45</v>
      </c>
      <c r="G114" s="92"/>
    </row>
    <row r="115" spans="1:7" ht="17">
      <c r="A115" s="77" t="s">
        <v>90</v>
      </c>
      <c r="B115" s="21" t="s">
        <v>91</v>
      </c>
      <c r="C115" s="34">
        <v>0.1044776119402985</v>
      </c>
      <c r="D115" s="28">
        <v>9.0196078431372548E-2</v>
      </c>
      <c r="E115" s="10">
        <v>7.4792243767313013E-2</v>
      </c>
      <c r="F115" s="28">
        <v>6.3909774436090222E-2</v>
      </c>
      <c r="G115" s="12">
        <v>7.9724409448818895E-2</v>
      </c>
    </row>
    <row r="116" spans="1:7" ht="17">
      <c r="A116" s="78"/>
      <c r="B116" s="1" t="s">
        <v>92</v>
      </c>
      <c r="C116" s="35">
        <v>6.7164179104477612E-2</v>
      </c>
      <c r="D116" s="30">
        <v>5.4901960784313725E-2</v>
      </c>
      <c r="E116" s="14">
        <v>7.7562326869806089E-2</v>
      </c>
      <c r="F116" s="30">
        <v>8.2706766917293228E-2</v>
      </c>
      <c r="G116" s="16">
        <v>7.1850393700787399E-2</v>
      </c>
    </row>
    <row r="117" spans="1:7" ht="17">
      <c r="A117" s="78"/>
      <c r="B117" s="1" t="s">
        <v>93</v>
      </c>
      <c r="C117" s="35">
        <v>0.60447761194029848</v>
      </c>
      <c r="D117" s="30">
        <v>0.75686274509803919</v>
      </c>
      <c r="E117" s="14">
        <v>0.78393351800554012</v>
      </c>
      <c r="F117" s="30">
        <v>0.75187969924812026</v>
      </c>
      <c r="G117" s="16">
        <v>0.74507874015748032</v>
      </c>
    </row>
    <row r="118" spans="1:7" ht="67" customHeight="1">
      <c r="A118" s="78"/>
      <c r="B118" s="1" t="s">
        <v>69</v>
      </c>
      <c r="C118" s="35">
        <v>0.22388059701492538</v>
      </c>
      <c r="D118" s="30">
        <v>9.8039215686274522E-2</v>
      </c>
      <c r="E118" s="14">
        <v>6.3711911357340723E-2</v>
      </c>
      <c r="F118" s="30">
        <v>0.10150375939849625</v>
      </c>
      <c r="G118" s="16">
        <v>0.10334645669291338</v>
      </c>
    </row>
    <row r="119" spans="1:7" ht="16">
      <c r="A119" s="79" t="s">
        <v>5</v>
      </c>
      <c r="B119" s="80"/>
      <c r="C119" s="36">
        <v>1</v>
      </c>
      <c r="D119" s="31">
        <v>1</v>
      </c>
      <c r="E119" s="18">
        <v>1</v>
      </c>
      <c r="F119" s="31">
        <v>1</v>
      </c>
      <c r="G119" s="20">
        <v>1</v>
      </c>
    </row>
  </sheetData>
  <mergeCells count="78">
    <mergeCell ref="F39:F40"/>
    <mergeCell ref="F59:F60"/>
    <mergeCell ref="F83:F84"/>
    <mergeCell ref="F103:F104"/>
    <mergeCell ref="A1:E1"/>
    <mergeCell ref="A3:B4"/>
    <mergeCell ref="C3:D3"/>
    <mergeCell ref="E3:E4"/>
    <mergeCell ref="F3:F4"/>
    <mergeCell ref="F19:F20"/>
    <mergeCell ref="A5:A6"/>
    <mergeCell ref="A7:B7"/>
    <mergeCell ref="A9:G9"/>
    <mergeCell ref="A11:B12"/>
    <mergeCell ref="C11:F11"/>
    <mergeCell ref="G11:G12"/>
    <mergeCell ref="A13:A14"/>
    <mergeCell ref="A15:B15"/>
    <mergeCell ref="A17:E17"/>
    <mergeCell ref="A19:B20"/>
    <mergeCell ref="C19:D19"/>
    <mergeCell ref="E19:E20"/>
    <mergeCell ref="A21:A24"/>
    <mergeCell ref="A25:B25"/>
    <mergeCell ref="A27:G27"/>
    <mergeCell ref="A29:B30"/>
    <mergeCell ref="C29:F29"/>
    <mergeCell ref="G29:G30"/>
    <mergeCell ref="A31:A34"/>
    <mergeCell ref="A35:B35"/>
    <mergeCell ref="A37:E37"/>
    <mergeCell ref="A39:B40"/>
    <mergeCell ref="C39:D39"/>
    <mergeCell ref="E39:E40"/>
    <mergeCell ref="A41:A44"/>
    <mergeCell ref="A45:B45"/>
    <mergeCell ref="A47:G47"/>
    <mergeCell ref="A49:B50"/>
    <mergeCell ref="C49:F49"/>
    <mergeCell ref="G49:G50"/>
    <mergeCell ref="A51:A54"/>
    <mergeCell ref="A55:B55"/>
    <mergeCell ref="A57:E57"/>
    <mergeCell ref="A59:B60"/>
    <mergeCell ref="C59:D59"/>
    <mergeCell ref="E59:E60"/>
    <mergeCell ref="A61:A66"/>
    <mergeCell ref="A67:B67"/>
    <mergeCell ref="A69:G69"/>
    <mergeCell ref="A71:B72"/>
    <mergeCell ref="C71:F71"/>
    <mergeCell ref="G71:G72"/>
    <mergeCell ref="A73:A78"/>
    <mergeCell ref="A79:B79"/>
    <mergeCell ref="A81:E81"/>
    <mergeCell ref="A83:B84"/>
    <mergeCell ref="C83:D83"/>
    <mergeCell ref="E83:E84"/>
    <mergeCell ref="A85:A88"/>
    <mergeCell ref="A89:B89"/>
    <mergeCell ref="A91:G91"/>
    <mergeCell ref="A93:B94"/>
    <mergeCell ref="C93:F93"/>
    <mergeCell ref="G93:G94"/>
    <mergeCell ref="A95:A98"/>
    <mergeCell ref="A99:B99"/>
    <mergeCell ref="A101:E101"/>
    <mergeCell ref="A103:B104"/>
    <mergeCell ref="C103:D103"/>
    <mergeCell ref="E103:E104"/>
    <mergeCell ref="A115:A118"/>
    <mergeCell ref="A119:B119"/>
    <mergeCell ref="A105:A108"/>
    <mergeCell ref="A109:B109"/>
    <mergeCell ref="A111:G111"/>
    <mergeCell ref="A113:B114"/>
    <mergeCell ref="C113:F113"/>
    <mergeCell ref="G113:G1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1DFA6-EF59-3844-929F-1F950D4D38D9}">
  <dimension ref="A1:G17"/>
  <sheetViews>
    <sheetView workbookViewId="0">
      <selection sqref="A1:G1"/>
    </sheetView>
  </sheetViews>
  <sheetFormatPr baseColWidth="10" defaultRowHeight="15"/>
  <cols>
    <col min="1" max="1" width="48.1640625" customWidth="1"/>
  </cols>
  <sheetData>
    <row r="1" spans="1:7" ht="18">
      <c r="A1" s="81" t="s">
        <v>1</v>
      </c>
      <c r="B1" s="82"/>
      <c r="C1" s="82"/>
      <c r="D1" s="82"/>
      <c r="E1" s="82"/>
      <c r="F1" s="82"/>
      <c r="G1" s="83"/>
    </row>
    <row r="2" spans="1:7" ht="16">
      <c r="A2" s="98" t="s">
        <v>0</v>
      </c>
      <c r="B2" s="101" t="s">
        <v>2</v>
      </c>
      <c r="C2" s="90"/>
      <c r="D2" s="89"/>
      <c r="E2" s="90"/>
      <c r="F2" s="89"/>
      <c r="G2" s="91"/>
    </row>
    <row r="3" spans="1:7" ht="16">
      <c r="A3" s="99"/>
      <c r="B3" s="102" t="s">
        <v>3</v>
      </c>
      <c r="C3" s="103"/>
      <c r="D3" s="103" t="s">
        <v>4</v>
      </c>
      <c r="E3" s="103"/>
      <c r="F3" s="103" t="s">
        <v>5</v>
      </c>
      <c r="G3" s="104"/>
    </row>
    <row r="4" spans="1:7" ht="17">
      <c r="A4" s="100"/>
      <c r="B4" s="2" t="s">
        <v>6</v>
      </c>
      <c r="C4" s="3" t="s">
        <v>7</v>
      </c>
      <c r="D4" s="4" t="s">
        <v>6</v>
      </c>
      <c r="E4" s="3" t="s">
        <v>7</v>
      </c>
      <c r="F4" s="4" t="s">
        <v>6</v>
      </c>
      <c r="G4" s="5" t="s">
        <v>7</v>
      </c>
    </row>
    <row r="5" spans="1:7" ht="51">
      <c r="A5" s="6" t="s">
        <v>8</v>
      </c>
      <c r="B5" s="9">
        <v>1303</v>
      </c>
      <c r="C5" s="10">
        <v>0.96162361623616011</v>
      </c>
      <c r="D5" s="11">
        <v>52.000000000003183</v>
      </c>
      <c r="E5" s="10">
        <v>3.8376383763839894E-2</v>
      </c>
      <c r="F5" s="11">
        <v>1355.0000000000032</v>
      </c>
      <c r="G5" s="12">
        <v>1</v>
      </c>
    </row>
    <row r="6" spans="1:7" ht="51">
      <c r="A6" s="7" t="s">
        <v>9</v>
      </c>
      <c r="B6" s="13" t="s">
        <v>10</v>
      </c>
      <c r="C6" s="14">
        <v>0.95940959409593873</v>
      </c>
      <c r="D6" s="15">
        <v>55.000000000003183</v>
      </c>
      <c r="E6" s="14">
        <v>4.0590405904061294E-2</v>
      </c>
      <c r="F6" s="15">
        <v>1355.0000000000032</v>
      </c>
      <c r="G6" s="16">
        <v>1</v>
      </c>
    </row>
    <row r="7" spans="1:7" ht="34">
      <c r="A7" s="7" t="s">
        <v>11</v>
      </c>
      <c r="B7" s="13" t="s">
        <v>12</v>
      </c>
      <c r="C7" s="14">
        <v>0.90258302583025629</v>
      </c>
      <c r="D7" s="15">
        <v>132.00000000000318</v>
      </c>
      <c r="E7" s="14">
        <v>9.741697416974382E-2</v>
      </c>
      <c r="F7" s="15">
        <v>1355.0000000000032</v>
      </c>
      <c r="G7" s="16">
        <v>1</v>
      </c>
    </row>
    <row r="8" spans="1:7" ht="34">
      <c r="A8" s="7" t="s">
        <v>13</v>
      </c>
      <c r="B8" s="13" t="s">
        <v>14</v>
      </c>
      <c r="C8" s="14">
        <v>0.90110701107010849</v>
      </c>
      <c r="D8" s="15">
        <v>134.00000000000318</v>
      </c>
      <c r="E8" s="14">
        <v>9.8892988929891429E-2</v>
      </c>
      <c r="F8" s="15">
        <v>1355.0000000000032</v>
      </c>
      <c r="G8" s="16">
        <v>1</v>
      </c>
    </row>
    <row r="9" spans="1:7" ht="51">
      <c r="A9" s="7" t="s">
        <v>15</v>
      </c>
      <c r="B9" s="13" t="s">
        <v>16</v>
      </c>
      <c r="C9" s="14">
        <v>0.83173431734317149</v>
      </c>
      <c r="D9" s="15">
        <v>228.00000000000318</v>
      </c>
      <c r="E9" s="14">
        <v>0.16826568265682856</v>
      </c>
      <c r="F9" s="15">
        <v>1355.0000000000032</v>
      </c>
      <c r="G9" s="16">
        <v>1</v>
      </c>
    </row>
    <row r="10" spans="1:7" ht="51">
      <c r="A10" s="7" t="s">
        <v>17</v>
      </c>
      <c r="B10" s="13" t="s">
        <v>18</v>
      </c>
      <c r="C10" s="14">
        <v>0.83247232472324528</v>
      </c>
      <c r="D10" s="15">
        <v>227.00000000000318</v>
      </c>
      <c r="E10" s="14">
        <v>0.16752767527675475</v>
      </c>
      <c r="F10" s="15">
        <v>1355.0000000000032</v>
      </c>
      <c r="G10" s="16">
        <v>1</v>
      </c>
    </row>
    <row r="11" spans="1:7" ht="102">
      <c r="A11" s="7" t="s">
        <v>19</v>
      </c>
      <c r="B11" s="13" t="s">
        <v>20</v>
      </c>
      <c r="C11" s="14">
        <v>0.80442804428044079</v>
      </c>
      <c r="D11" s="15">
        <v>265.00000000000318</v>
      </c>
      <c r="E11" s="14">
        <v>0.1955719557195591</v>
      </c>
      <c r="F11" s="15">
        <v>1355.0000000000032</v>
      </c>
      <c r="G11" s="16">
        <v>1</v>
      </c>
    </row>
    <row r="12" spans="1:7" ht="102">
      <c r="A12" s="7" t="s">
        <v>21</v>
      </c>
      <c r="B12" s="13" t="s">
        <v>22</v>
      </c>
      <c r="C12" s="14">
        <v>0.80516605166051458</v>
      </c>
      <c r="D12" s="15">
        <v>264.00000000000318</v>
      </c>
      <c r="E12" s="14">
        <v>0.19483394833948528</v>
      </c>
      <c r="F12" s="15">
        <v>1355.0000000000032</v>
      </c>
      <c r="G12" s="16">
        <v>1</v>
      </c>
    </row>
    <row r="13" spans="1:7" ht="68">
      <c r="A13" s="7" t="s">
        <v>23</v>
      </c>
      <c r="B13" s="13" t="s">
        <v>24</v>
      </c>
      <c r="C13" s="14">
        <v>0.77121771217711999</v>
      </c>
      <c r="D13" s="15">
        <v>310.00000000000318</v>
      </c>
      <c r="E13" s="14">
        <v>0.22878228782288004</v>
      </c>
      <c r="F13" s="15">
        <v>1355.0000000000032</v>
      </c>
      <c r="G13" s="16">
        <v>1</v>
      </c>
    </row>
    <row r="14" spans="1:7" ht="68">
      <c r="A14" s="7" t="s">
        <v>25</v>
      </c>
      <c r="B14" s="13" t="s">
        <v>24</v>
      </c>
      <c r="C14" s="14">
        <v>0.77121771217711999</v>
      </c>
      <c r="D14" s="15">
        <v>310.00000000000318</v>
      </c>
      <c r="E14" s="14">
        <v>0.22878228782288004</v>
      </c>
      <c r="F14" s="15">
        <v>1355.0000000000032</v>
      </c>
      <c r="G14" s="16">
        <v>1</v>
      </c>
    </row>
    <row r="15" spans="1:7" ht="68">
      <c r="A15" s="7" t="s">
        <v>26</v>
      </c>
      <c r="B15" s="13" t="s">
        <v>27</v>
      </c>
      <c r="C15" s="14">
        <v>0.75129151291512741</v>
      </c>
      <c r="D15" s="15">
        <v>337.00000000000318</v>
      </c>
      <c r="E15" s="14">
        <v>0.24870848708487261</v>
      </c>
      <c r="F15" s="15">
        <v>1355.0000000000032</v>
      </c>
      <c r="G15" s="16">
        <v>1</v>
      </c>
    </row>
    <row r="16" spans="1:7" ht="68">
      <c r="A16" s="8" t="s">
        <v>28</v>
      </c>
      <c r="B16" s="17" t="s">
        <v>29</v>
      </c>
      <c r="C16" s="18">
        <v>0.74981549815497983</v>
      </c>
      <c r="D16" s="19">
        <v>339.00000000000318</v>
      </c>
      <c r="E16" s="18">
        <v>0.25018450184502022</v>
      </c>
      <c r="F16" s="19">
        <v>1355.0000000000032</v>
      </c>
      <c r="G16" s="20">
        <v>1</v>
      </c>
    </row>
    <row r="17" spans="1:7" ht="16">
      <c r="A17" s="95" t="s">
        <v>30</v>
      </c>
      <c r="B17" s="96"/>
      <c r="C17" s="96"/>
      <c r="D17" s="96"/>
      <c r="E17" s="96"/>
      <c r="F17" s="96"/>
      <c r="G17" s="97"/>
    </row>
  </sheetData>
  <mergeCells count="7">
    <mergeCell ref="A17:G17"/>
    <mergeCell ref="A1:G1"/>
    <mergeCell ref="A2:A4"/>
    <mergeCell ref="B2:G2"/>
    <mergeCell ref="B3:C3"/>
    <mergeCell ref="D3:E3"/>
    <mergeCell ref="F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Tabellverk med residualer</vt:lpstr>
      <vt:lpstr>Tabellverk</vt:lpstr>
      <vt:lpstr>Statistikk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Vegard Jarness</cp:lastModifiedBy>
  <dcterms:created xsi:type="dcterms:W3CDTF">2011-08-01T14:22:18Z</dcterms:created>
  <dcterms:modified xsi:type="dcterms:W3CDTF">2025-04-23T09:09:56Z</dcterms:modified>
</cp:coreProperties>
</file>