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.sharepoint.com/sites/trafikkutvikling/Shared Documents/General/Markedsanalyse/Avinors offisielle trafikkstatistikk/2026/"/>
    </mc:Choice>
  </mc:AlternateContent>
  <xr:revisionPtr revIDLastSave="54" documentId="8_{84ACD6A4-C873-4477-A0DA-57901FC805B0}" xr6:coauthVersionLast="47" xr6:coauthVersionMax="47" xr10:uidLastSave="{7D605F19-B31E-45BB-AA98-23BB96C36181}"/>
  <bookViews>
    <workbookView xWindow="28680" yWindow="-120" windowWidth="38640" windowHeight="21120" firstSheet="1" activeTab="6" xr2:uid="{00000000-000D-0000-FFFF-FFFF00000000}"/>
  </bookViews>
  <sheets>
    <sheet name="Key figures March - 2026" sheetId="1" r:id="rId1"/>
    <sheet name="PAX March - 2026 (monthly)" sheetId="2" r:id="rId2"/>
    <sheet name="PAX March - 2026 (ytd)" sheetId="3" r:id="rId3"/>
    <sheet name="Mvt March - 2026 (monthly)" sheetId="4" r:id="rId4"/>
    <sheet name="Mvt March - 2026 (ytd)" sheetId="5" r:id="rId5"/>
    <sheet name="F&amp;M March - 2026 (monthly)" sheetId="6" r:id="rId6"/>
    <sheet name="F&amp;M March - 2026 (ytd)" sheetId="7" r:id="rId7"/>
  </sheets>
  <definedNames>
    <definedName name="_xlnm.Print_Titles" localSheetId="5">'F&amp;M March - 2026 (monthly)'!$1:$4</definedName>
    <definedName name="_xlnm.Print_Titles" localSheetId="6">'F&amp;M March - 2026 (ytd)'!$1:$4</definedName>
    <definedName name="_xlnm.Print_Titles" localSheetId="0">'Key figures March - 2026'!$1:$2</definedName>
    <definedName name="_xlnm.Print_Titles" localSheetId="3">'Mvt March - 2026 (monthly)'!$1:$3</definedName>
    <definedName name="_xlnm.Print_Titles" localSheetId="4">'Mvt March - 2026 (ytd)'!$1:$3</definedName>
    <definedName name="_xlnm.Print_Titles" localSheetId="1">'PAX March - 2026 (monthly)'!$1:$3</definedName>
    <definedName name="_xlnm.Print_Titles" localSheetId="2">'PAX March - 2026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D8" i="1" l="1"/>
  <c r="G8" i="1"/>
</calcChain>
</file>

<file path=xl/sharedStrings.xml><?xml version="1.0" encoding="utf-8"?>
<sst xmlns="http://schemas.openxmlformats.org/spreadsheetml/2006/main" count="868" uniqueCount="174">
  <si>
    <t>Monthly report, March - 2026</t>
  </si>
  <si>
    <t/>
  </si>
  <si>
    <t>TERMINAL PASSENGERS -   transfer and infants included</t>
  </si>
  <si>
    <t xml:space="preserve">March </t>
  </si>
  <si>
    <t>Year to Date</t>
  </si>
  <si>
    <t>2026</t>
  </si>
  <si>
    <t>2025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</si>
  <si>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</si>
  <si>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</si>
  <si>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</si>
  <si>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</si>
  <si>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</si>
  <si>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</si>
  <si>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</si>
  <si>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</si>
  <si>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</si>
  <si>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</si>
  <si>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</si>
  <si>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</si>
  <si>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RETURN TRIPS - Domestic and International</t>
  </si>
  <si>
    <t>AES</t>
  </si>
  <si>
    <r>
      <rPr>
        <sz val="10"/>
        <color rgb="FF000000"/>
        <rFont val="Arial"/>
        <family val="2"/>
      </rPr>
      <t>Ålesund/Vigra</t>
    </r>
  </si>
  <si>
    <t>HOV</t>
  </si>
  <si>
    <r>
      <rPr>
        <sz val="10"/>
        <color rgb="FF000000"/>
        <rFont val="Arial"/>
        <family val="2"/>
      </rPr>
      <t>Ørsta-Volda/Hovden</t>
    </r>
  </si>
  <si>
    <t>VRY</t>
  </si>
  <si>
    <r>
      <rPr>
        <sz val="10"/>
        <color rgb="FF000000"/>
        <rFont val="Arial"/>
        <family val="2"/>
      </rPr>
      <t>Værøy</t>
    </r>
  </si>
  <si>
    <t>VAW</t>
  </si>
  <si>
    <r>
      <rPr>
        <sz val="10"/>
        <color rgb="FF000000"/>
        <rFont val="Arial"/>
        <family val="2"/>
      </rPr>
      <t>Vardø/Svartnes</t>
    </r>
  </si>
  <si>
    <t>VDS</t>
  </si>
  <si>
    <r>
      <rPr>
        <sz val="10"/>
        <color rgb="FF000000"/>
        <rFont val="Arial"/>
        <family val="2"/>
      </rPr>
      <t>Vadsø</t>
    </r>
  </si>
  <si>
    <t>TRD</t>
  </si>
  <si>
    <r>
      <rPr>
        <sz val="10"/>
        <color rgb="FF000000"/>
        <rFont val="Arial"/>
        <family val="2"/>
      </rPr>
      <t>Trondheim/Værnes</t>
    </r>
  </si>
  <si>
    <t>TOS</t>
  </si>
  <si>
    <r>
      <rPr>
        <sz val="10"/>
        <color rgb="FF000000"/>
        <rFont val="Arial"/>
        <family val="2"/>
      </rPr>
      <t>Tromsø/Langnes</t>
    </r>
  </si>
  <si>
    <t>SOJ</t>
  </si>
  <si>
    <r>
      <rPr>
        <sz val="10"/>
        <color rgb="FF000000"/>
        <rFont val="Arial"/>
        <family val="2"/>
      </rPr>
      <t>Sørkjosen</t>
    </r>
  </si>
  <si>
    <t>SVJ</t>
  </si>
  <si>
    <r>
      <rPr>
        <sz val="10"/>
        <color rgb="FF000000"/>
        <rFont val="Arial"/>
        <family val="2"/>
      </rPr>
      <t>Svolvær/Helle</t>
    </r>
  </si>
  <si>
    <t>LYR</t>
  </si>
  <si>
    <r>
      <rPr>
        <sz val="10"/>
        <color rgb="FF000000"/>
        <rFont val="Arial"/>
        <family val="2"/>
      </rPr>
      <t>Svalbard/Longyear</t>
    </r>
  </si>
  <si>
    <t>SKN</t>
  </si>
  <si>
    <r>
      <rPr>
        <sz val="10"/>
        <color rgb="FF000000"/>
        <rFont val="Arial"/>
        <family val="2"/>
      </rPr>
      <t>Stokmarknes/Skagen</t>
    </r>
  </si>
  <si>
    <t>SVG</t>
  </si>
  <si>
    <r>
      <rPr>
        <sz val="10"/>
        <color rgb="FF000000"/>
        <rFont val="Arial"/>
        <family val="2"/>
      </rPr>
      <t>Stavanger/Sola</t>
    </r>
  </si>
  <si>
    <t>SOG</t>
  </si>
  <si>
    <r>
      <rPr>
        <sz val="10"/>
        <color rgb="FF000000"/>
        <rFont val="Arial"/>
        <family val="2"/>
      </rPr>
      <t>Sogndal/Haukåsen</t>
    </r>
  </si>
  <si>
    <t>SSJ</t>
  </si>
  <si>
    <r>
      <rPr>
        <sz val="10"/>
        <color rgb="FF000000"/>
        <rFont val="Arial"/>
        <family val="2"/>
      </rPr>
      <t>Sandnessjøen/Stokka</t>
    </r>
  </si>
  <si>
    <t>SDN</t>
  </si>
  <si>
    <r>
      <rPr>
        <sz val="10"/>
        <color rgb="FF000000"/>
        <rFont val="Arial"/>
        <family val="2"/>
      </rPr>
      <t>Sandane/Anda</t>
    </r>
  </si>
  <si>
    <t>RET</t>
  </si>
  <si>
    <r>
      <rPr>
        <sz val="10"/>
        <color rgb="FF000000"/>
        <rFont val="Arial"/>
        <family val="2"/>
      </rPr>
      <t>Røst</t>
    </r>
  </si>
  <si>
    <t>RVK</t>
  </si>
  <si>
    <r>
      <rPr>
        <sz val="10"/>
        <color rgb="FF000000"/>
        <rFont val="Arial"/>
        <family val="2"/>
      </rPr>
      <t>Rørvik/Ryum</t>
    </r>
  </si>
  <si>
    <t>RRS</t>
  </si>
  <si>
    <r>
      <rPr>
        <sz val="10"/>
        <color rgb="FF000000"/>
        <rFont val="Arial"/>
        <family val="2"/>
      </rPr>
      <t>Røros</t>
    </r>
  </si>
  <si>
    <t>OSL</t>
  </si>
  <si>
    <r>
      <rPr>
        <sz val="10"/>
        <color rgb="FF000000"/>
        <rFont val="Arial"/>
        <family val="2"/>
      </rPr>
      <t>Oslo/Gardermoen</t>
    </r>
  </si>
  <si>
    <t>OSY</t>
  </si>
  <si>
    <r>
      <rPr>
        <sz val="10"/>
        <color rgb="FF000000"/>
        <rFont val="Arial"/>
        <family val="2"/>
      </rPr>
      <t>Namsos</t>
    </r>
  </si>
  <si>
    <t>MJF</t>
  </si>
  <si>
    <r>
      <rPr>
        <sz val="10"/>
        <color rgb="FF000000"/>
        <rFont val="Arial"/>
        <family val="2"/>
      </rPr>
      <t>Mosjøen/Kjærstad</t>
    </r>
  </si>
  <si>
    <t>MOL</t>
  </si>
  <si>
    <r>
      <rPr>
        <sz val="10"/>
        <color rgb="FF000000"/>
        <rFont val="Arial"/>
        <family val="2"/>
      </rPr>
      <t>Molde/Årø</t>
    </r>
  </si>
  <si>
    <t>MQN</t>
  </si>
  <si>
    <r>
      <rPr>
        <sz val="10"/>
        <color rgb="FF000000"/>
        <rFont val="Arial"/>
        <family val="2"/>
      </rPr>
      <t>Mo i Rana/Røssvoll</t>
    </r>
  </si>
  <si>
    <t>MEH</t>
  </si>
  <si>
    <r>
      <rPr>
        <sz val="10"/>
        <color rgb="FF000000"/>
        <rFont val="Arial"/>
        <family val="2"/>
      </rPr>
      <t>Mehamn</t>
    </r>
  </si>
  <si>
    <t>LKN</t>
  </si>
  <si>
    <r>
      <rPr>
        <sz val="10"/>
        <color rgb="FF000000"/>
        <rFont val="Arial"/>
        <family val="2"/>
      </rPr>
      <t>Leknes</t>
    </r>
  </si>
  <si>
    <t>LKL</t>
  </si>
  <si>
    <r>
      <rPr>
        <sz val="10"/>
        <color rgb="FF000000"/>
        <rFont val="Arial"/>
        <family val="2"/>
      </rPr>
      <t>Lakselv/Banak</t>
    </r>
  </si>
  <si>
    <t>KSU</t>
  </si>
  <si>
    <r>
      <rPr>
        <sz val="10"/>
        <color rgb="FF000000"/>
        <rFont val="Arial"/>
        <family val="2"/>
      </rPr>
      <t>Kristiansund/Kvernberget</t>
    </r>
  </si>
  <si>
    <t>KRS</t>
  </si>
  <si>
    <r>
      <rPr>
        <sz val="10"/>
        <color rgb="FF000000"/>
        <rFont val="Arial"/>
        <family val="2"/>
      </rPr>
      <t>Kristiansand/Kjevik</t>
    </r>
  </si>
  <si>
    <t>KKN</t>
  </si>
  <si>
    <r>
      <rPr>
        <sz val="10"/>
        <color rgb="FF000000"/>
        <rFont val="Arial"/>
        <family val="2"/>
      </rPr>
      <t>Kirkenes/Høybuktmoen</t>
    </r>
  </si>
  <si>
    <t>HVG</t>
  </si>
  <si>
    <r>
      <rPr>
        <sz val="10"/>
        <color rgb="FF000000"/>
        <rFont val="Arial"/>
        <family val="2"/>
      </rPr>
      <t>Honningsvåg/Valan</t>
    </r>
  </si>
  <si>
    <t>HAA</t>
  </si>
  <si>
    <r>
      <rPr>
        <sz val="10"/>
        <color rgb="FF000000"/>
        <rFont val="Arial"/>
        <family val="2"/>
      </rPr>
      <t>Hasvik</t>
    </r>
  </si>
  <si>
    <t>EVE</t>
  </si>
  <si>
    <r>
      <rPr>
        <sz val="10"/>
        <color rgb="FF000000"/>
        <rFont val="Arial"/>
        <family val="2"/>
      </rPr>
      <t>Harstad/Narvik/Evenes</t>
    </r>
  </si>
  <si>
    <t>HFT</t>
  </si>
  <si>
    <r>
      <rPr>
        <sz val="10"/>
        <color rgb="FF000000"/>
        <rFont val="Arial"/>
        <family val="2"/>
      </rPr>
      <t>Hammerfest</t>
    </r>
  </si>
  <si>
    <t>FDE</t>
  </si>
  <si>
    <r>
      <rPr>
        <sz val="10"/>
        <color rgb="FF000000"/>
        <rFont val="Arial"/>
        <family val="2"/>
      </rPr>
      <t>Førde/Bringeland</t>
    </r>
  </si>
  <si>
    <t>FRO</t>
  </si>
  <si>
    <r>
      <rPr>
        <sz val="10"/>
        <color rgb="FF000000"/>
        <rFont val="Arial"/>
        <family val="2"/>
      </rPr>
      <t>Florø</t>
    </r>
  </si>
  <si>
    <t>BJF</t>
  </si>
  <si>
    <r>
      <rPr>
        <sz val="10"/>
        <color rgb="FF000000"/>
        <rFont val="Arial"/>
        <family val="2"/>
      </rPr>
      <t>Båtsfjord</t>
    </r>
  </si>
  <si>
    <t>BNN</t>
  </si>
  <si>
    <r>
      <rPr>
        <sz val="10"/>
        <color rgb="FF000000"/>
        <rFont val="Arial"/>
        <family val="2"/>
      </rPr>
      <t>Brønnøysund/Brønnøy</t>
    </r>
  </si>
  <si>
    <t>BOO</t>
  </si>
  <si>
    <r>
      <rPr>
        <sz val="10"/>
        <color rgb="FF000000"/>
        <rFont val="Arial"/>
        <family val="2"/>
      </rPr>
      <t>Bodø</t>
    </r>
  </si>
  <si>
    <t>BVG</t>
  </si>
  <si>
    <r>
      <rPr>
        <sz val="10"/>
        <color rgb="FF000000"/>
        <rFont val="Arial"/>
        <family val="2"/>
      </rPr>
      <t>Berlevåg</t>
    </r>
  </si>
  <si>
    <t>BGO</t>
  </si>
  <si>
    <r>
      <rPr>
        <sz val="10"/>
        <color rgb="FF000000"/>
        <rFont val="Arial"/>
        <family val="2"/>
      </rPr>
      <t>Bergen/Flesland</t>
    </r>
  </si>
  <si>
    <t>BDU</t>
  </si>
  <si>
    <r>
      <rPr>
        <sz val="10"/>
        <color rgb="FF000000"/>
        <rFont val="Arial"/>
        <family val="2"/>
      </rPr>
      <t>Bardufoss</t>
    </r>
  </si>
  <si>
    <t>ANX</t>
  </si>
  <si>
    <r>
      <rPr>
        <sz val="10"/>
        <color rgb="FF000000"/>
        <rFont val="Arial"/>
        <family val="2"/>
      </rPr>
      <t>Andenes/Andøya</t>
    </r>
  </si>
  <si>
    <t>ALF</t>
  </si>
  <si>
    <r>
      <rPr>
        <sz val="10"/>
        <color rgb="FF000000"/>
        <rFont val="Arial"/>
        <family val="2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</si>
  <si>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</si>
  <si>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</si>
  <si>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</si>
  <si>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</si>
  <si>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</si>
  <si>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</si>
  <si>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</si>
  <si>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</si>
  <si>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</si>
  <si>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</si>
  <si>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</si>
  <si>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March - 2026</t>
  </si>
  <si>
    <t>Passengers incl. infants ytd, March - 2026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</si>
  <si>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</si>
  <si>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</si>
  <si>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</si>
  <si>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</si>
  <si>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</si>
  <si>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</si>
  <si>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</si>
  <si>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</si>
  <si>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</si>
  <si>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</si>
  <si>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</si>
  <si>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</si>
  <si>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</si>
  <si>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</si>
  <si>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</si>
  <si>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</si>
  <si>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</si>
  <si>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</si>
  <si>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</si>
  <si>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</si>
  <si>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</si>
  <si>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</si>
  <si>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</si>
  <si>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</si>
  <si>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</si>
  <si>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</si>
  <si>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</si>
  <si>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</si>
  <si>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</si>
  <si>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</si>
  <si>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</si>
  <si>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</si>
  <si>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</si>
  <si>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</si>
  <si>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</si>
  <si>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</si>
  <si>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</si>
  <si>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</si>
  <si>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</si>
  <si>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</si>
  <si>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</si>
  <si>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</si>
  <si>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</si>
  <si>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</si>
  <si>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</si>
  <si>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</si>
  <si>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</si>
  <si>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March - 2026</t>
  </si>
  <si>
    <t>Flight movements YTD, March - 2026</t>
  </si>
  <si>
    <t>Weight</t>
  </si>
  <si>
    <t>Mail</t>
  </si>
  <si>
    <t>Metric tonnes</t>
  </si>
  <si>
    <t>Freight and mail monthly, March - 2026</t>
  </si>
  <si>
    <t>We're missing some freight numbers at the moment. These will be updated gradually.</t>
  </si>
  <si>
    <t>Freight and mail year to date, March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</si>
</sst>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3" fillId="0" borderId="0" xfId="0" applyFont="1" applyAlignment="1">
      <alignment vertical="center" wrapText="1" readingOrder="1"/>
    </xf>
    <xf numFmtId="0" fontId="3" fillId="0" borderId="0" xfId="0" applyFont="1" applyAlignment="1">
      <alignment vertical="center" wrapText="1" readingOrder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 readingOrder="1"/>
    </xf>
    <xf numFmtId="0" fontId="3" fillId="2" borderId="4" xfId="0" applyFont="1" applyFill="1" applyBorder="1" applyAlignment="1">
      <alignment vertical="center" wrapText="1" readingOrder="1"/>
    </xf>
    <xf numFmtId="164" fontId="5" fillId="0" borderId="4" xfId="0" applyNumberFormat="1" applyFont="1" applyBorder="1" applyAlignment="1">
      <alignment horizontal="right" vertical="center" wrapText="1" readingOrder="1"/>
    </xf>
    <xf numFmtId="165" fontId="5" fillId="0" borderId="4" xfId="0" applyNumberFormat="1" applyFont="1" applyBorder="1" applyAlignment="1">
      <alignment horizontal="right" vertical="center" wrapText="1" readingOrder="1"/>
    </xf>
    <xf numFmtId="0" fontId="3" fillId="2" borderId="1" xfId="0" applyFont="1" applyFill="1" applyBorder="1" applyAlignment="1">
      <alignment vertical="center" wrapText="1" readingOrder="1"/>
    </xf>
    <xf numFmtId="0" fontId="3" fillId="2" borderId="2" xfId="0" applyFont="1" applyFill="1" applyBorder="1" applyAlignment="1">
      <alignment vertical="center" wrapText="1" readingOrder="1"/>
    </xf>
    <xf numFmtId="0" fontId="3" fillId="2" borderId="6" xfId="0" applyFont="1" applyFill="1" applyBorder="1" applyAlignment="1">
      <alignment vertical="center" wrapText="1" readingOrder="1"/>
    </xf>
    <xf numFmtId="0" fontId="3" fillId="2" borderId="5" xfId="0" applyFont="1" applyFill="1" applyBorder="1" applyAlignment="1">
      <alignment vertical="center" wrapText="1" readingOrder="1"/>
    </xf>
    <xf numFmtId="0" fontId="3" fillId="2" borderId="7" xfId="0" applyFont="1" applyFill="1" applyBorder="1" applyAlignment="1">
      <alignment vertical="center" wrapText="1" readingOrder="1"/>
    </xf>
    <xf numFmtId="165" fontId="7" fillId="0" borderId="8" xfId="0" applyNumberFormat="1" applyFont="1" applyBorder="1" applyAlignment="1">
      <alignment horizontal="right" vertical="top" wrapText="1" readingOrder="1"/>
    </xf>
    <xf numFmtId="164" fontId="7" fillId="0" borderId="8" xfId="0" applyNumberFormat="1" applyFont="1" applyBorder="1" applyAlignment="1">
      <alignment horizontal="right" vertical="top" wrapText="1" readingOrder="1"/>
    </xf>
    <xf numFmtId="0" fontId="7" fillId="0" borderId="8" xfId="0" applyFont="1" applyBorder="1" applyAlignment="1">
      <alignment horizontal="right" vertical="top" wrapText="1" readingOrder="1"/>
    </xf>
    <xf numFmtId="0" fontId="7" fillId="0" borderId="8" xfId="0" applyFont="1" applyBorder="1" applyAlignment="1">
      <alignment vertical="top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7" fillId="4" borderId="9" xfId="0" applyFont="1" applyFill="1" applyBorder="1" applyAlignment="1">
      <alignment horizontal="center" wrapText="1" readingOrder="1"/>
    </xf>
    <xf numFmtId="0" fontId="7" fillId="4" borderId="10" xfId="0" applyFont="1" applyFill="1" applyBorder="1" applyAlignment="1">
      <alignment horizontal="center" wrapText="1" readingOrder="1"/>
    </xf>
    <xf numFmtId="0" fontId="8" fillId="4" borderId="11" xfId="0" applyFont="1" applyFill="1" applyBorder="1" applyAlignment="1">
      <alignment horizontal="center" vertical="top" wrapText="1" readingOrder="1"/>
    </xf>
    <xf numFmtId="0" fontId="6" fillId="4" borderId="11" xfId="0" applyFont="1" applyFill="1" applyBorder="1" applyAlignment="1">
      <alignment horizontal="center" vertical="top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7" fillId="2" borderId="9" xfId="0" applyFont="1" applyFill="1" applyBorder="1" applyAlignment="1">
      <alignment horizontal="center" wrapText="1" readingOrder="1"/>
    </xf>
    <xf numFmtId="0" fontId="7" fillId="2" borderId="10" xfId="0" applyFont="1" applyFill="1" applyBorder="1" applyAlignment="1">
      <alignment horizontal="center" wrapText="1" readingOrder="1"/>
    </xf>
    <xf numFmtId="0" fontId="8" fillId="2" borderId="11" xfId="0" applyFont="1" applyFill="1" applyBorder="1" applyAlignment="1">
      <alignment horizontal="center" vertical="top" wrapText="1" readingOrder="1"/>
    </xf>
    <xf numFmtId="0" fontId="6" fillId="2" borderId="11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5" xfId="0" applyFont="1" applyFill="1" applyBorder="1" applyAlignment="1">
      <alignment horizontal="center" vertical="top" wrapText="1" readingOrder="1"/>
    </xf>
    <xf numFmtId="0" fontId="1" fillId="0" borderId="16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8" xfId="0" applyFont="1" applyFill="1" applyBorder="1" applyAlignment="1">
      <alignment horizontal="center" vertical="top" wrapText="1" readingOrder="1"/>
    </xf>
    <xf numFmtId="0" fontId="7" fillId="2" borderId="11" xfId="0" applyFont="1" applyFill="1" applyBorder="1" applyAlignment="1">
      <alignment vertical="top" wrapText="1" readingOrder="1"/>
    </xf>
    <xf numFmtId="0" fontId="1" fillId="0" borderId="17" xfId="0" applyFont="1" applyBorder="1" applyAlignment="1">
      <alignment vertical="top" wrapText="1"/>
    </xf>
    <xf numFmtId="0" fontId="3" fillId="2" borderId="9" xfId="0" applyFont="1" applyFill="1" applyBorder="1" applyAlignment="1">
      <alignment horizontal="center" wrapText="1" readingOrder="1"/>
    </xf>
    <xf numFmtId="0" fontId="5" fillId="2" borderId="9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19" xfId="0" applyFont="1" applyFill="1" applyBorder="1" applyAlignment="1">
      <alignment horizontal="center" wrapText="1" readingOrder="1"/>
    </xf>
    <xf numFmtId="0" fontId="9" fillId="2" borderId="18" xfId="0" applyFont="1" applyFill="1" applyBorder="1" applyAlignment="1">
      <alignment horizontal="center" wrapText="1" readingOrder="1"/>
    </xf>
    <xf numFmtId="0" fontId="9" fillId="2" borderId="10" xfId="0" applyFont="1" applyFill="1" applyBorder="1" applyAlignment="1">
      <alignment horizontal="center" wrapText="1" readingOrder="1"/>
    </xf>
    <xf numFmtId="0" fontId="1" fillId="0" borderId="20" xfId="0" applyFont="1" applyBorder="1" applyAlignment="1">
      <alignment vertical="top" wrapText="1"/>
    </xf>
    <xf numFmtId="0" fontId="5" fillId="2" borderId="10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5" fillId="2" borderId="16" xfId="0" applyFont="1" applyFill="1" applyBorder="1" applyAlignment="1">
      <alignment horizontal="center" wrapText="1" readingOrder="1"/>
    </xf>
    <xf numFmtId="0" fontId="5" fillId="2" borderId="21" xfId="0" applyFont="1" applyFill="1" applyBorder="1" applyAlignment="1">
      <alignment horizontal="center" wrapText="1" readingOrder="1"/>
    </xf>
    <xf numFmtId="0" fontId="1" fillId="0" borderId="21" xfId="0" applyFont="1" applyBorder="1" applyAlignment="1">
      <alignment vertical="top" wrapText="1"/>
    </xf>
    <xf numFmtId="0" fontId="3" fillId="2" borderId="22" xfId="0" applyFont="1" applyFill="1" applyBorder="1" applyAlignment="1">
      <alignment horizontal="center" wrapText="1" readingOrder="1"/>
    </xf>
    <xf numFmtId="0" fontId="7" fillId="2" borderId="10" xfId="0" applyFont="1" applyFill="1" applyBorder="1" applyAlignment="1">
      <alignment vertical="top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10" xfId="0" applyFont="1" applyFill="1" applyBorder="1" applyAlignment="1">
      <alignment horizontal="center" wrapText="1" readingOrder="1"/>
    </xf>
    <xf numFmtId="0" fontId="5" fillId="4" borderId="9" xfId="0" applyFont="1" applyFill="1" applyBorder="1" applyAlignment="1">
      <alignment horizontal="center" vertical="top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10" xfId="0" applyFont="1" applyFill="1" applyBorder="1" applyAlignment="1">
      <alignment horizontal="center" wrapText="1" readingOrder="1"/>
    </xf>
    <xf numFmtId="0" fontId="5" fillId="2" borderId="9" xfId="0" applyFont="1" applyFill="1" applyBorder="1" applyAlignment="1">
      <alignment horizontal="center" vertical="top" wrapText="1" readingOrder="1"/>
    </xf>
    <xf numFmtId="0" fontId="5" fillId="2" borderId="19" xfId="0" applyFont="1" applyFill="1" applyBorder="1" applyAlignment="1">
      <alignment horizontal="center" vertical="top" wrapText="1" readingOrder="1"/>
    </xf>
    <xf numFmtId="0" fontId="5" fillId="2" borderId="10" xfId="0" applyFont="1" applyFill="1" applyBorder="1" applyAlignment="1">
      <alignment horizontal="center" vertical="top" wrapText="1" readingOrder="1"/>
    </xf>
    <xf numFmtId="0" fontId="7" fillId="2" borderId="19" xfId="0" applyFont="1" applyFill="1" applyBorder="1" applyAlignment="1">
      <alignment vertical="top" wrapText="1" readingOrder="1"/>
    </xf>
    <xf numFmtId="0" fontId="9" fillId="4" borderId="15" xfId="0" applyFont="1" applyFill="1" applyBorder="1" applyAlignment="1">
      <alignment horizontal="center" vertical="top" wrapText="1" readingOrder="1"/>
    </xf>
    <xf numFmtId="0" fontId="5" fillId="4" borderId="15" xfId="0" applyFont="1" applyFill="1" applyBorder="1" applyAlignment="1">
      <alignment horizontal="center" vertical="top" wrapText="1" readingOrder="1"/>
    </xf>
    <xf numFmtId="0" fontId="9" fillId="2" borderId="15" xfId="0" applyFont="1" applyFill="1" applyBorder="1" applyAlignment="1">
      <alignment horizontal="center" vertical="top" wrapText="1" readingOrder="1"/>
    </xf>
    <xf numFmtId="0" fontId="5" fillId="2" borderId="15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11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workbookViewId="0">
      <pane ySplit="2" topLeftCell="A3" activePane="bottomLeft" state="frozen"/>
      <selection pane="bottomLeft" activeCell="M24" sqref="M24"/>
    </sheetView>
  </sheetViews>
  <sheetFormatPr baseColWidth="10" defaultRowHeight="14.5" x14ac:dyDescent="0.35"/>
  <cols>
    <col min="1" max="1" width="22.6328125" customWidth="1"/>
    <col min="2" max="2" width="13.453125" customWidth="1"/>
    <col min="3" max="3" width="13.54296875" customWidth="1"/>
    <col min="4" max="4" width="9.1796875" customWidth="1"/>
    <col min="5" max="6" width="13.453125" customWidth="1"/>
    <col min="7" max="7" width="9.1796875" customWidth="1"/>
    <col min="8" max="8" width="0" hidden="1" customWidth="1"/>
    <col min="9" max="9" width="18.36328125" customWidth="1"/>
  </cols>
  <sheetData>
    <row r="1" spans="1:7" ht="25.5" customHeight="1" x14ac:dyDescent="0.35">
      <c r="A1" s="18" t="s">
        <v>0</v>
      </c>
      <c r="B1" s="19"/>
      <c r="C1" s="19"/>
      <c r="D1" s="19"/>
      <c r="E1" s="19"/>
      <c r="F1" s="19"/>
      <c r="G1" s="19"/>
    </row>
    <row r="2" spans="1:7" ht="19.149999999999999" customHeight="1" x14ac:dyDescent="0.35"/>
    <row r="3" spans="1:7" ht="19.149999999999999" customHeight="1" x14ac:dyDescent="0.35">
      <c r="A3" s="21" t="s">
        <v>1</v>
      </c>
      <c r="B3" s="22" t="s">
        <v>19</v>
      </c>
      <c r="C3" s="23"/>
      <c r="D3" s="23"/>
      <c r="E3" s="23"/>
      <c r="F3" s="23"/>
      <c r="G3" s="23"/>
    </row>
    <row r="4" spans="1:7" ht="16" customHeight="1" x14ac:dyDescent="0.35">
      <c r="A4" s="24" t="s">
        <v>1</v>
      </c>
      <c r="B4" s="3" t="s">
        <v>3</v>
      </c>
      <c r="C4" s="28"/>
      <c r="D4" s="29"/>
      <c r="E4" s="30" t="s">
        <v>4</v>
      </c>
      <c r="F4" s="31"/>
      <c r="G4" s="32"/>
    </row>
    <row r="5" spans="1:7" ht="20" customHeight="1" x14ac:dyDescent="0.35">
      <c r="A5" s="24" t="s">
        <v>1</v>
      </c>
      <c r="B5" s="8">
        <v>2026</v>
      </c>
      <c r="C5" s="9">
        <v>2025</v>
      </c>
      <c r="D5" s="9" t="s">
        <v>7</v>
      </c>
      <c r="E5" s="8">
        <v>2026</v>
      </c>
      <c r="F5" s="8">
        <v>2025</v>
      </c>
      <c r="G5" s="8" t="s">
        <v>7</v>
      </c>
    </row>
    <row r="6" spans="1:7" ht="19.149999999999999" customHeight="1" x14ac:dyDescent="0.35">
      <c r="A6" s="25" t="s">
        <v>8</v>
      </c>
      <c r="B6" s="26">
        <v>437130.5</v>
      </c>
      <c r="C6" s="26">
        <v>429404.5</v>
      </c>
      <c r="D6" s="27">
        <f>+B6/C6-1</f>
        <v>1.7992359185802664E-2</v>
      </c>
      <c r="E6" s="26">
        <v>1163917</v>
      </c>
      <c r="F6" s="26">
        <v>1137835.5</v>
      </c>
      <c r="G6" s="27">
        <f t="shared" ref="G6:G8" si="0">+E6/F6-1</f>
        <v>2.2922030469255006E-2</v>
      </c>
    </row>
    <row r="7" spans="1:7" ht="19.149999999999999" customHeight="1" x14ac:dyDescent="0.35">
      <c r="A7" s="25" t="s">
        <v>11</v>
      </c>
      <c r="B7" s="26">
        <v>872602</v>
      </c>
      <c r="C7" s="26">
        <v>791054</v>
      </c>
      <c r="D7" s="27">
        <f t="shared" ref="D7:D8" si="1">+B7/C7-1</f>
        <v>0.10308777908967026</v>
      </c>
      <c r="E7" s="26">
        <v>2349815</v>
      </c>
      <c r="F7" s="26">
        <v>2180313</v>
      </c>
      <c r="G7" s="27">
        <f t="shared" si="0"/>
        <v>7.7742048962694765E-2</v>
      </c>
    </row>
    <row r="8" spans="1:7" ht="19.149999999999999" customHeight="1" x14ac:dyDescent="0.35">
      <c r="A8" s="25" t="s">
        <v>13</v>
      </c>
      <c r="B8" s="26">
        <f>SUM(B6:B7)</f>
        <v>1309732.5</v>
      </c>
      <c r="C8" s="26">
        <f>SUM(C6:C7)</f>
        <v>1220458.5</v>
      </c>
      <c r="D8" s="27">
        <f t="shared" si="1"/>
        <v>7.3147919408976136E-2</v>
      </c>
      <c r="E8" s="26">
        <f>SUM(E6:E7)</f>
        <v>3513732</v>
      </c>
      <c r="F8" s="26">
        <f>SUM(F6:F7)</f>
        <v>3318148.5</v>
      </c>
      <c r="G8" s="27">
        <f t="shared" si="0"/>
        <v>5.8943564460722575E-2</v>
      </c>
    </row>
    <row r="9" spans="1:7" ht="19.149999999999999" customHeight="1" x14ac:dyDescent="0.35"/>
    <row r="10" spans="1:7" x14ac:dyDescent="0.35">
      <c r="A10" s="1" t="s">
        <v>1</v>
      </c>
      <c r="B10" s="20" t="s">
        <v>2</v>
      </c>
      <c r="C10" s="19"/>
      <c r="D10" s="19"/>
      <c r="E10" s="19"/>
      <c r="F10" s="19"/>
      <c r="G10" s="19"/>
    </row>
    <row r="11" spans="1:7" x14ac:dyDescent="0.3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3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35">
      <c r="A13" s="10" t="s">
        <v>8</v>
      </c>
      <c r="B13" s="11">
        <v>2659092</v>
      </c>
      <c r="C13" s="11">
        <v>2605947</v>
      </c>
      <c r="D13" s="12">
        <v>2.0393737861898201E-2</v>
      </c>
      <c r="E13" s="11">
        <v>7033057</v>
      </c>
      <c r="F13" s="11">
        <v>6882841</v>
      </c>
      <c r="G13" s="12">
        <v>2.1824708721296899E-2</v>
      </c>
    </row>
    <row r="14" spans="1:7" x14ac:dyDescent="0.35">
      <c r="A14" s="13" t="s">
        <v>9</v>
      </c>
      <c r="B14" s="14">
        <v>2653574</v>
      </c>
      <c r="C14" s="14">
        <v>2598660</v>
      </c>
      <c r="D14" s="15">
        <v>2.11316601633149E-2</v>
      </c>
      <c r="E14" s="14">
        <v>7022044</v>
      </c>
      <c r="F14" s="14">
        <v>6865944</v>
      </c>
      <c r="G14" s="15">
        <v>2.2735402444296102E-2</v>
      </c>
    </row>
    <row r="15" spans="1:7" x14ac:dyDescent="0.35">
      <c r="A15" s="13" t="s">
        <v>10</v>
      </c>
      <c r="B15" s="14">
        <v>5518</v>
      </c>
      <c r="C15" s="14">
        <v>7287</v>
      </c>
      <c r="D15" s="15">
        <v>-0.24276108137779601</v>
      </c>
      <c r="E15" s="14">
        <v>11013</v>
      </c>
      <c r="F15" s="14">
        <v>16897</v>
      </c>
      <c r="G15" s="15">
        <v>-0.34822749600520803</v>
      </c>
    </row>
    <row r="16" spans="1:7" x14ac:dyDescent="0.35">
      <c r="A16" s="10" t="s">
        <v>11</v>
      </c>
      <c r="B16" s="11">
        <v>1723625</v>
      </c>
      <c r="C16" s="11">
        <v>1619340</v>
      </c>
      <c r="D16" s="12">
        <v>6.4399693702372598E-2</v>
      </c>
      <c r="E16" s="11">
        <v>4735462</v>
      </c>
      <c r="F16" s="11">
        <v>4442880</v>
      </c>
      <c r="G16" s="12">
        <v>6.5854130653990206E-2</v>
      </c>
    </row>
    <row r="17" spans="1:7" x14ac:dyDescent="0.35">
      <c r="A17" s="13" t="s">
        <v>9</v>
      </c>
      <c r="B17" s="14">
        <v>1648369</v>
      </c>
      <c r="C17" s="14">
        <v>1539408</v>
      </c>
      <c r="D17" s="15">
        <v>7.0781105463918595E-2</v>
      </c>
      <c r="E17" s="14">
        <v>4505235</v>
      </c>
      <c r="F17" s="14">
        <v>4209324</v>
      </c>
      <c r="G17" s="15">
        <v>7.0298936361278E-2</v>
      </c>
    </row>
    <row r="18" spans="1:7" x14ac:dyDescent="0.35">
      <c r="A18" s="13" t="s">
        <v>10</v>
      </c>
      <c r="B18" s="14">
        <v>75256</v>
      </c>
      <c r="C18" s="14">
        <v>79932</v>
      </c>
      <c r="D18" s="15">
        <v>-5.84997247660511E-2</v>
      </c>
      <c r="E18" s="14">
        <v>230227</v>
      </c>
      <c r="F18" s="14">
        <v>233556</v>
      </c>
      <c r="G18" s="15">
        <v>-1.42535409066776E-2</v>
      </c>
    </row>
    <row r="19" spans="1:7" x14ac:dyDescent="0.35">
      <c r="A19" s="10" t="s">
        <v>12</v>
      </c>
      <c r="B19" s="11">
        <v>46483</v>
      </c>
      <c r="C19" s="11">
        <v>42010</v>
      </c>
      <c r="D19" s="12">
        <v>0.106474648893121</v>
      </c>
      <c r="E19" s="11">
        <v>129652</v>
      </c>
      <c r="F19" s="11">
        <v>126079</v>
      </c>
      <c r="G19" s="12">
        <v>2.8339374519150699E-2</v>
      </c>
    </row>
    <row r="20" spans="1:7" x14ac:dyDescent="0.35">
      <c r="A20" s="10" t="s">
        <v>13</v>
      </c>
      <c r="B20" s="11">
        <v>4429200</v>
      </c>
      <c r="C20" s="11">
        <v>4267297</v>
      </c>
      <c r="D20" s="12">
        <v>3.7940410522164299E-2</v>
      </c>
      <c r="E20" s="11">
        <v>11898171</v>
      </c>
      <c r="F20" s="11">
        <v>11451800</v>
      </c>
      <c r="G20" s="12">
        <v>3.8978239228767503E-2</v>
      </c>
    </row>
    <row r="21" spans="1:7" ht="16" customHeight="1" x14ac:dyDescent="0.35"/>
    <row r="22" spans="1:7" x14ac:dyDescent="0.35">
      <c r="A22" s="1" t="s">
        <v>1</v>
      </c>
      <c r="B22" s="20" t="s">
        <v>14</v>
      </c>
      <c r="C22" s="19"/>
      <c r="D22" s="19"/>
      <c r="E22" s="19"/>
      <c r="F22" s="19"/>
      <c r="G22" s="19"/>
    </row>
    <row r="23" spans="1:7" x14ac:dyDescent="0.3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3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35">
      <c r="A25" s="10" t="s">
        <v>8</v>
      </c>
      <c r="B25" s="11">
        <v>35328</v>
      </c>
      <c r="C25" s="11">
        <v>36382</v>
      </c>
      <c r="D25" s="12">
        <v>-2.89703699631686E-2</v>
      </c>
      <c r="E25" s="11">
        <v>98164</v>
      </c>
      <c r="F25" s="11">
        <v>100029</v>
      </c>
      <c r="G25" s="12">
        <v>-1.86445930680103E-2</v>
      </c>
    </row>
    <row r="26" spans="1:7" x14ac:dyDescent="0.35">
      <c r="A26" s="13" t="s">
        <v>9</v>
      </c>
      <c r="B26" s="14">
        <v>34786</v>
      </c>
      <c r="C26" s="14">
        <v>35783</v>
      </c>
      <c r="D26" s="15">
        <v>-2.7862392756336798E-2</v>
      </c>
      <c r="E26" s="14">
        <v>96650</v>
      </c>
      <c r="F26" s="14">
        <v>98385</v>
      </c>
      <c r="G26" s="15">
        <v>-1.76348020531585E-2</v>
      </c>
    </row>
    <row r="27" spans="1:7" x14ac:dyDescent="0.35">
      <c r="A27" s="13" t="s">
        <v>10</v>
      </c>
      <c r="B27" s="14">
        <v>277</v>
      </c>
      <c r="C27" s="14">
        <v>320</v>
      </c>
      <c r="D27" s="15">
        <v>-0.13437499999999999</v>
      </c>
      <c r="E27" s="14">
        <v>711</v>
      </c>
      <c r="F27" s="14">
        <v>847</v>
      </c>
      <c r="G27" s="15">
        <v>-0.160566706021251</v>
      </c>
    </row>
    <row r="28" spans="1:7" x14ac:dyDescent="0.35">
      <c r="A28" s="13" t="s">
        <v>15</v>
      </c>
      <c r="B28" s="14">
        <v>265</v>
      </c>
      <c r="C28" s="14">
        <v>279</v>
      </c>
      <c r="D28" s="15">
        <v>-5.01792114695341E-2</v>
      </c>
      <c r="E28" s="14">
        <v>803</v>
      </c>
      <c r="F28" s="14">
        <v>797</v>
      </c>
      <c r="G28" s="15">
        <v>7.5282308657465503E-3</v>
      </c>
    </row>
    <row r="29" spans="1:7" x14ac:dyDescent="0.35">
      <c r="A29" s="10" t="s">
        <v>11</v>
      </c>
      <c r="B29" s="11">
        <v>13544</v>
      </c>
      <c r="C29" s="11">
        <v>13717</v>
      </c>
      <c r="D29" s="12">
        <v>-1.2612087191076799E-2</v>
      </c>
      <c r="E29" s="11">
        <v>37209</v>
      </c>
      <c r="F29" s="11">
        <v>37051</v>
      </c>
      <c r="G29" s="12">
        <v>4.26439232409382E-3</v>
      </c>
    </row>
    <row r="30" spans="1:7" x14ac:dyDescent="0.35">
      <c r="A30" s="13" t="s">
        <v>9</v>
      </c>
      <c r="B30" s="14">
        <v>12307</v>
      </c>
      <c r="C30" s="14">
        <v>12297</v>
      </c>
      <c r="D30" s="15">
        <v>8.1320647312352605E-4</v>
      </c>
      <c r="E30" s="14">
        <v>33603</v>
      </c>
      <c r="F30" s="14">
        <v>33081</v>
      </c>
      <c r="G30" s="15">
        <v>1.57794504398295E-2</v>
      </c>
    </row>
    <row r="31" spans="1:7" x14ac:dyDescent="0.35">
      <c r="A31" s="13" t="s">
        <v>10</v>
      </c>
      <c r="B31" s="14">
        <v>678</v>
      </c>
      <c r="C31" s="14">
        <v>819</v>
      </c>
      <c r="D31" s="15">
        <v>-0.17216117216117199</v>
      </c>
      <c r="E31" s="14">
        <v>1973</v>
      </c>
      <c r="F31" s="14">
        <v>2290</v>
      </c>
      <c r="G31" s="15">
        <v>-0.138427947598253</v>
      </c>
    </row>
    <row r="32" spans="1:7" x14ac:dyDescent="0.35">
      <c r="A32" s="13" t="s">
        <v>15</v>
      </c>
      <c r="B32" s="14">
        <v>559</v>
      </c>
      <c r="C32" s="14">
        <v>601</v>
      </c>
      <c r="D32" s="15">
        <v>-6.9883527454242894E-2</v>
      </c>
      <c r="E32" s="14">
        <v>1633</v>
      </c>
      <c r="F32" s="14">
        <v>1680</v>
      </c>
      <c r="G32" s="15">
        <v>-2.7976190476190502E-2</v>
      </c>
    </row>
    <row r="33" spans="1:7" x14ac:dyDescent="0.35">
      <c r="A33" s="10" t="s">
        <v>12</v>
      </c>
      <c r="B33" s="11">
        <v>3468</v>
      </c>
      <c r="C33" s="11">
        <v>2932</v>
      </c>
      <c r="D33" s="12">
        <v>0.18281036834924999</v>
      </c>
      <c r="E33" s="11">
        <v>9651</v>
      </c>
      <c r="F33" s="11">
        <v>8764</v>
      </c>
      <c r="G33" s="12">
        <v>0.101209493382017</v>
      </c>
    </row>
    <row r="34" spans="1:7" x14ac:dyDescent="0.35">
      <c r="A34" s="10" t="s">
        <v>16</v>
      </c>
      <c r="B34" s="11">
        <v>52340</v>
      </c>
      <c r="C34" s="11">
        <v>53031</v>
      </c>
      <c r="D34" s="12">
        <v>-1.30301144613528E-2</v>
      </c>
      <c r="E34" s="11">
        <v>145024</v>
      </c>
      <c r="F34" s="11">
        <v>145844</v>
      </c>
      <c r="G34" s="12">
        <v>-5.6224459010998096E-3</v>
      </c>
    </row>
    <row r="35" spans="1:7" ht="0.25" customHeight="1" x14ac:dyDescent="0.35"/>
    <row r="36" spans="1:7" x14ac:dyDescent="0.35">
      <c r="A36" s="13" t="s">
        <v>17</v>
      </c>
      <c r="B36" s="14">
        <v>6052</v>
      </c>
      <c r="C36" s="14">
        <v>6812</v>
      </c>
      <c r="D36" s="15">
        <v>-0.111567821491486</v>
      </c>
      <c r="E36" s="14">
        <v>17334</v>
      </c>
      <c r="F36" s="14">
        <v>18911</v>
      </c>
      <c r="G36" s="15">
        <v>-8.3390619216329107E-2</v>
      </c>
    </row>
    <row r="37" spans="1:7" x14ac:dyDescent="0.35">
      <c r="A37" s="10" t="s">
        <v>18</v>
      </c>
      <c r="B37" s="11">
        <v>58392</v>
      </c>
      <c r="C37" s="11">
        <v>59843</v>
      </c>
      <c r="D37" s="12">
        <v>-2.4246779071904801E-2</v>
      </c>
      <c r="E37" s="11">
        <v>162358</v>
      </c>
      <c r="F37" s="11">
        <v>164755</v>
      </c>
      <c r="G37" s="12">
        <v>-1.4548875603168299E-2</v>
      </c>
    </row>
    <row r="38" spans="1:7" ht="0" hidden="1" customHeight="1" x14ac:dyDescent="0.35"/>
  </sheetData>
  <mergeCells count="4">
    <mergeCell ref="A1:G1"/>
    <mergeCell ref="B10:G10"/>
    <mergeCell ref="B22:G22"/>
    <mergeCell ref="B3:G3"/>
  </mergeCells>
  <pageMargins left="0" right="0" top="0" bottom="0.29527559055118102" header="0" footer="0"/>
  <pageSetup paperSize="9" scale="91" orientation="landscape" horizontalDpi="300" verticalDpi="300" r:id="rId1"/>
  <headerFooter alignWithMargins="0">
    <oddFooter>&amp;L&amp;"Arial,Regular"&amp;7 Rapportdato 09.04.2026 09:18:57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54CFD-839D-40BC-AC87-54121003B29E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W31" sqref="W31"/>
    </sheetView>
  </sheetViews>
  <sheetFormatPr baseColWidth="10" defaultRowHeight="14.5" x14ac:dyDescent="0.35"/>
  <cols>
    <col min="1" max="1" width="28.26953125" customWidth="1"/>
    <col min="2" max="2" width="7" customWidth="1"/>
    <col min="3" max="3" width="11.36328125" customWidth="1"/>
    <col min="4" max="4" width="8.6328125" customWidth="1"/>
    <col min="5" max="5" width="11.36328125" customWidth="1"/>
    <col min="6" max="6" width="8.08984375" customWidth="1"/>
    <col min="7" max="7" width="11.36328125" customWidth="1"/>
    <col min="8" max="8" width="8.6328125" customWidth="1"/>
    <col min="9" max="9" width="11.36328125" customWidth="1"/>
    <col min="10" max="10" width="8.08984375" customWidth="1"/>
    <col min="11" max="11" width="8.6328125" customWidth="1"/>
    <col min="12" max="12" width="8.08984375" customWidth="1"/>
    <col min="13" max="13" width="8.6328125" customWidth="1"/>
    <col min="14" max="14" width="8.08984375" customWidth="1"/>
    <col min="15" max="15" width="8.6328125" customWidth="1"/>
    <col min="16" max="16" width="11.36328125" customWidth="1"/>
    <col min="17" max="17" width="8.08984375" customWidth="1"/>
    <col min="18" max="18" width="0" hidden="1" customWidth="1"/>
    <col min="19" max="19" width="7.36328125" customWidth="1"/>
  </cols>
  <sheetData>
    <row r="1" spans="1:17" ht="14.15" customHeight="1" x14ac:dyDescent="0.35"/>
    <row r="2" spans="1:17" ht="27.25" customHeight="1" x14ac:dyDescent="0.35">
      <c r="A2" s="18" t="s">
        <v>117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2.15" customHeight="1" x14ac:dyDescent="0.35"/>
    <row r="4" spans="1:17" x14ac:dyDescent="0.35">
      <c r="A4" s="70" t="s">
        <v>1</v>
      </c>
      <c r="B4" s="70" t="s">
        <v>1</v>
      </c>
      <c r="C4" s="69" t="s">
        <v>116</v>
      </c>
      <c r="D4" s="68"/>
      <c r="E4" s="68"/>
      <c r="F4" s="68"/>
      <c r="G4" s="68"/>
      <c r="H4" s="68"/>
      <c r="I4" s="68"/>
      <c r="J4" s="68"/>
      <c r="K4" s="67" t="s">
        <v>1</v>
      </c>
      <c r="L4" s="67" t="s">
        <v>1</v>
      </c>
      <c r="M4" s="67" t="s">
        <v>1</v>
      </c>
      <c r="N4" s="66" t="s">
        <v>1</v>
      </c>
      <c r="O4" s="65" t="s">
        <v>1</v>
      </c>
      <c r="P4" s="60" t="s">
        <v>1</v>
      </c>
      <c r="Q4" s="59"/>
    </row>
    <row r="5" spans="1:17" ht="15" x14ac:dyDescent="0.35">
      <c r="A5" s="55" t="s">
        <v>1</v>
      </c>
      <c r="B5" s="55" t="s">
        <v>1</v>
      </c>
      <c r="C5" s="64" t="s">
        <v>8</v>
      </c>
      <c r="D5" s="63"/>
      <c r="E5" s="63"/>
      <c r="F5" s="63"/>
      <c r="G5" s="64" t="s">
        <v>11</v>
      </c>
      <c r="H5" s="63"/>
      <c r="I5" s="63"/>
      <c r="J5" s="63"/>
      <c r="K5" s="62" t="s">
        <v>1</v>
      </c>
      <c r="L5" s="61" t="s">
        <v>1</v>
      </c>
      <c r="M5" s="60" t="s">
        <v>115</v>
      </c>
      <c r="N5" s="59"/>
      <c r="O5" s="58" t="s">
        <v>114</v>
      </c>
      <c r="P5" s="57" t="s">
        <v>113</v>
      </c>
      <c r="Q5" s="56"/>
    </row>
    <row r="6" spans="1:17" x14ac:dyDescent="0.35">
      <c r="A6" s="55" t="s">
        <v>1</v>
      </c>
      <c r="B6" s="55" t="s">
        <v>1</v>
      </c>
      <c r="C6" s="54" t="s">
        <v>112</v>
      </c>
      <c r="D6" s="54" t="s">
        <v>111</v>
      </c>
      <c r="E6" s="53" t="s">
        <v>110</v>
      </c>
      <c r="F6" s="52"/>
      <c r="G6" s="54" t="s">
        <v>112</v>
      </c>
      <c r="H6" s="54" t="s">
        <v>111</v>
      </c>
      <c r="I6" s="53" t="s">
        <v>110</v>
      </c>
      <c r="J6" s="52"/>
      <c r="K6" s="51" t="s">
        <v>12</v>
      </c>
      <c r="L6" s="50"/>
      <c r="M6" s="48" t="s">
        <v>109</v>
      </c>
      <c r="N6" s="47"/>
      <c r="O6" s="49" t="s">
        <v>1</v>
      </c>
      <c r="P6" s="48" t="s">
        <v>1</v>
      </c>
      <c r="Q6" s="47"/>
    </row>
    <row r="7" spans="1:17" x14ac:dyDescent="0.35">
      <c r="A7" s="46" t="s">
        <v>108</v>
      </c>
      <c r="B7" s="45" t="s">
        <v>107</v>
      </c>
      <c r="C7" s="44" t="s">
        <v>106</v>
      </c>
      <c r="D7" s="42" t="s">
        <v>106</v>
      </c>
      <c r="E7" s="42" t="s">
        <v>106</v>
      </c>
      <c r="F7" s="42" t="s">
        <v>7</v>
      </c>
      <c r="G7" s="42" t="s">
        <v>106</v>
      </c>
      <c r="H7" s="42" t="s">
        <v>106</v>
      </c>
      <c r="I7" s="42" t="s">
        <v>106</v>
      </c>
      <c r="J7" s="43" t="s">
        <v>7</v>
      </c>
      <c r="K7" s="42" t="s">
        <v>106</v>
      </c>
      <c r="L7" s="42" t="s">
        <v>7</v>
      </c>
      <c r="M7" s="42" t="s">
        <v>106</v>
      </c>
      <c r="N7" s="42" t="s">
        <v>7</v>
      </c>
      <c r="O7" s="42" t="s">
        <v>106</v>
      </c>
      <c r="P7" s="42" t="s">
        <v>106</v>
      </c>
      <c r="Q7" s="42" t="s">
        <v>7</v>
      </c>
    </row>
    <row r="8" spans="1:17" ht="3" customHeight="1" x14ac:dyDescent="0.35">
      <c r="A8" s="41" t="s">
        <v>1</v>
      </c>
      <c r="B8" s="40" t="s">
        <v>1</v>
      </c>
      <c r="C8" s="39" t="s">
        <v>1</v>
      </c>
      <c r="D8" s="37" t="s">
        <v>1</v>
      </c>
      <c r="E8" s="37" t="s">
        <v>1</v>
      </c>
      <c r="F8" s="37" t="s">
        <v>1</v>
      </c>
      <c r="G8" s="37" t="s">
        <v>1</v>
      </c>
      <c r="H8" s="37" t="s">
        <v>1</v>
      </c>
      <c r="I8" s="37" t="s">
        <v>1</v>
      </c>
      <c r="J8" s="38" t="s">
        <v>1</v>
      </c>
      <c r="K8" s="37" t="s">
        <v>1</v>
      </c>
      <c r="L8" s="37" t="s">
        <v>1</v>
      </c>
      <c r="M8" s="37" t="s">
        <v>1</v>
      </c>
      <c r="N8" s="37" t="s">
        <v>1</v>
      </c>
      <c r="O8" s="37" t="s">
        <v>1</v>
      </c>
      <c r="P8" s="37" t="s">
        <v>1</v>
      </c>
      <c r="Q8" s="37" t="s">
        <v>1</v>
      </c>
    </row>
    <row r="9" spans="1:17" x14ac:dyDescent="0.35">
      <c r="A9" s="36" t="s">
        <v>105</v>
      </c>
      <c r="B9" s="36" t="s">
        <v>104</v>
      </c>
      <c r="C9" s="34">
        <v>30468</v>
      </c>
      <c r="D9" s="34">
        <v>1732</v>
      </c>
      <c r="E9" s="34">
        <v>32200</v>
      </c>
      <c r="F9" s="33">
        <v>1.9309908198797101E-2</v>
      </c>
      <c r="G9" s="34">
        <v>2395</v>
      </c>
      <c r="H9" s="34">
        <v>18</v>
      </c>
      <c r="I9" s="34">
        <v>2413</v>
      </c>
      <c r="J9" s="33">
        <v>25.228260869565201</v>
      </c>
      <c r="K9" s="35"/>
      <c r="L9" s="35"/>
      <c r="M9" s="34">
        <v>34613</v>
      </c>
      <c r="N9" s="33">
        <v>9.2513098920522702E-2</v>
      </c>
      <c r="O9" s="34">
        <v>585</v>
      </c>
      <c r="P9" s="34">
        <v>35198</v>
      </c>
      <c r="Q9" s="33">
        <v>9.4397114607300506E-2</v>
      </c>
    </row>
    <row r="10" spans="1:17" x14ac:dyDescent="0.35">
      <c r="A10" s="36" t="s">
        <v>103</v>
      </c>
      <c r="B10" s="36" t="s">
        <v>102</v>
      </c>
      <c r="C10" s="34">
        <v>4793</v>
      </c>
      <c r="D10" s="34">
        <v>54</v>
      </c>
      <c r="E10" s="34">
        <v>4847</v>
      </c>
      <c r="F10" s="33">
        <v>-6.3019524453895207E-2</v>
      </c>
      <c r="G10" s="35"/>
      <c r="H10" s="35"/>
      <c r="I10" s="35"/>
      <c r="J10" s="35"/>
      <c r="K10" s="35"/>
      <c r="L10" s="35"/>
      <c r="M10" s="34">
        <v>4847</v>
      </c>
      <c r="N10" s="33">
        <v>-6.3019524453895207E-2</v>
      </c>
      <c r="O10" s="34">
        <v>1996</v>
      </c>
      <c r="P10" s="34">
        <v>6843</v>
      </c>
      <c r="Q10" s="33">
        <v>0.112502032189888</v>
      </c>
    </row>
    <row r="11" spans="1:17" x14ac:dyDescent="0.35">
      <c r="A11" s="36" t="s">
        <v>101</v>
      </c>
      <c r="B11" s="36" t="s">
        <v>100</v>
      </c>
      <c r="C11" s="34">
        <v>20405</v>
      </c>
      <c r="D11" s="35"/>
      <c r="E11" s="34">
        <v>20405</v>
      </c>
      <c r="F11" s="33">
        <v>0.232856020784243</v>
      </c>
      <c r="G11" s="34">
        <v>125</v>
      </c>
      <c r="H11" s="35"/>
      <c r="I11" s="34">
        <v>125</v>
      </c>
      <c r="J11" s="33">
        <v>-0.48770491803278698</v>
      </c>
      <c r="K11" s="35"/>
      <c r="L11" s="35"/>
      <c r="M11" s="34">
        <v>20530</v>
      </c>
      <c r="N11" s="33">
        <v>0.222387615361715</v>
      </c>
      <c r="O11" s="34">
        <v>0</v>
      </c>
      <c r="P11" s="34">
        <v>20530</v>
      </c>
      <c r="Q11" s="33">
        <v>0.21113798595953001</v>
      </c>
    </row>
    <row r="12" spans="1:17" x14ac:dyDescent="0.35">
      <c r="A12" s="36" t="s">
        <v>99</v>
      </c>
      <c r="B12" s="36" t="s">
        <v>98</v>
      </c>
      <c r="C12" s="34">
        <v>283722</v>
      </c>
      <c r="D12" s="34">
        <v>60644</v>
      </c>
      <c r="E12" s="34">
        <v>344366</v>
      </c>
      <c r="F12" s="33">
        <v>2.30749348631458E-2</v>
      </c>
      <c r="G12" s="34">
        <v>173177</v>
      </c>
      <c r="H12" s="34">
        <v>8866</v>
      </c>
      <c r="I12" s="34">
        <v>182043</v>
      </c>
      <c r="J12" s="33">
        <v>0.13824539025717</v>
      </c>
      <c r="K12" s="34">
        <v>14888</v>
      </c>
      <c r="L12" s="33">
        <v>4.8376874867966997E-2</v>
      </c>
      <c r="M12" s="34">
        <v>541297</v>
      </c>
      <c r="N12" s="33">
        <v>5.9843401542488898E-2</v>
      </c>
      <c r="O12" s="34">
        <v>379</v>
      </c>
      <c r="P12" s="34">
        <v>541676</v>
      </c>
      <c r="Q12" s="33">
        <v>5.8533620728401903E-2</v>
      </c>
    </row>
    <row r="13" spans="1:17" x14ac:dyDescent="0.35">
      <c r="A13" s="36" t="s">
        <v>97</v>
      </c>
      <c r="B13" s="36" t="s">
        <v>96</v>
      </c>
      <c r="C13" s="34">
        <v>358</v>
      </c>
      <c r="D13" s="34">
        <v>8</v>
      </c>
      <c r="E13" s="34">
        <v>366</v>
      </c>
      <c r="F13" s="33">
        <v>-0.16628701594532999</v>
      </c>
      <c r="G13" s="35"/>
      <c r="H13" s="35"/>
      <c r="I13" s="35"/>
      <c r="J13" s="35"/>
      <c r="K13" s="35"/>
      <c r="L13" s="35"/>
      <c r="M13" s="34">
        <v>366</v>
      </c>
      <c r="N13" s="33">
        <v>-0.16628701594532999</v>
      </c>
      <c r="O13" s="34">
        <v>816</v>
      </c>
      <c r="P13" s="34">
        <v>1182</v>
      </c>
      <c r="Q13" s="33">
        <v>-0.16701902748414399</v>
      </c>
    </row>
    <row r="14" spans="1:17" x14ac:dyDescent="0.35">
      <c r="A14" s="36" t="s">
        <v>95</v>
      </c>
      <c r="B14" s="36" t="s">
        <v>94</v>
      </c>
      <c r="C14" s="34">
        <v>108956</v>
      </c>
      <c r="D14" s="34">
        <v>53484</v>
      </c>
      <c r="E14" s="34">
        <v>162440</v>
      </c>
      <c r="F14" s="33">
        <v>3.6504827110943799E-2</v>
      </c>
      <c r="G14" s="34">
        <v>4500</v>
      </c>
      <c r="H14" s="34">
        <v>178</v>
      </c>
      <c r="I14" s="34">
        <v>4678</v>
      </c>
      <c r="J14" s="33">
        <v>0.54644628099173598</v>
      </c>
      <c r="K14" s="35"/>
      <c r="L14" s="35"/>
      <c r="M14" s="34">
        <v>167118</v>
      </c>
      <c r="N14" s="33">
        <v>4.61613581730769E-2</v>
      </c>
      <c r="O14" s="34">
        <v>5373</v>
      </c>
      <c r="P14" s="34">
        <v>172491</v>
      </c>
      <c r="Q14" s="33">
        <v>4.1071665680866197E-2</v>
      </c>
    </row>
    <row r="15" spans="1:17" x14ac:dyDescent="0.35">
      <c r="A15" s="36" t="s">
        <v>93</v>
      </c>
      <c r="B15" s="36" t="s">
        <v>92</v>
      </c>
      <c r="C15" s="34">
        <v>8968</v>
      </c>
      <c r="D15" s="34">
        <v>82</v>
      </c>
      <c r="E15" s="34">
        <v>9050</v>
      </c>
      <c r="F15" s="33">
        <v>5.3060274610193199E-2</v>
      </c>
      <c r="G15" s="35"/>
      <c r="H15" s="35"/>
      <c r="I15" s="35"/>
      <c r="J15" s="35"/>
      <c r="K15" s="34">
        <v>2641</v>
      </c>
      <c r="L15" s="33">
        <v>-0.11553918285331501</v>
      </c>
      <c r="M15" s="34">
        <v>11691</v>
      </c>
      <c r="N15" s="33">
        <v>9.5854922279792806E-3</v>
      </c>
      <c r="O15" s="34">
        <v>581</v>
      </c>
      <c r="P15" s="34">
        <v>12272</v>
      </c>
      <c r="Q15" s="33">
        <v>2.90985324947589E-2</v>
      </c>
    </row>
    <row r="16" spans="1:17" x14ac:dyDescent="0.35">
      <c r="A16" s="36" t="s">
        <v>91</v>
      </c>
      <c r="B16" s="36" t="s">
        <v>90</v>
      </c>
      <c r="C16" s="34">
        <v>911</v>
      </c>
      <c r="D16" s="34">
        <v>22</v>
      </c>
      <c r="E16" s="34">
        <v>933</v>
      </c>
      <c r="F16" s="33">
        <v>-8.0788177339901499E-2</v>
      </c>
      <c r="G16" s="35"/>
      <c r="H16" s="35"/>
      <c r="I16" s="35"/>
      <c r="J16" s="35"/>
      <c r="K16" s="35"/>
      <c r="L16" s="35"/>
      <c r="M16" s="34">
        <v>933</v>
      </c>
      <c r="N16" s="33">
        <v>-8.0788177339901499E-2</v>
      </c>
      <c r="O16" s="34">
        <v>748</v>
      </c>
      <c r="P16" s="34">
        <v>1681</v>
      </c>
      <c r="Q16" s="33">
        <v>-0.153575025176234</v>
      </c>
    </row>
    <row r="17" spans="1:17" x14ac:dyDescent="0.35">
      <c r="A17" s="36" t="s">
        <v>89</v>
      </c>
      <c r="B17" s="36" t="s">
        <v>88</v>
      </c>
      <c r="C17" s="34">
        <v>8402</v>
      </c>
      <c r="D17" s="34">
        <v>278</v>
      </c>
      <c r="E17" s="34">
        <v>8680</v>
      </c>
      <c r="F17" s="33">
        <v>-1.8099547511312201E-2</v>
      </c>
      <c r="G17" s="34">
        <v>30</v>
      </c>
      <c r="H17" s="35"/>
      <c r="I17" s="34">
        <v>30</v>
      </c>
      <c r="J17" s="35"/>
      <c r="K17" s="34">
        <v>2637</v>
      </c>
      <c r="L17" s="33">
        <v>0.13468158347676401</v>
      </c>
      <c r="M17" s="34">
        <v>11347</v>
      </c>
      <c r="N17" s="33">
        <v>1.6391974202794701E-2</v>
      </c>
      <c r="O17" s="34">
        <v>0</v>
      </c>
      <c r="P17" s="34">
        <v>11347</v>
      </c>
      <c r="Q17" s="33">
        <v>1.49373881932021E-2</v>
      </c>
    </row>
    <row r="18" spans="1:17" x14ac:dyDescent="0.35">
      <c r="A18" s="36" t="s">
        <v>87</v>
      </c>
      <c r="B18" s="36" t="s">
        <v>86</v>
      </c>
      <c r="C18" s="34">
        <v>7183</v>
      </c>
      <c r="D18" s="35"/>
      <c r="E18" s="34">
        <v>7183</v>
      </c>
      <c r="F18" s="33">
        <v>0.10168711656441699</v>
      </c>
      <c r="G18" s="35"/>
      <c r="H18" s="35"/>
      <c r="I18" s="35"/>
      <c r="J18" s="35"/>
      <c r="K18" s="35"/>
      <c r="L18" s="35"/>
      <c r="M18" s="34">
        <v>7183</v>
      </c>
      <c r="N18" s="33">
        <v>0.10168711656441699</v>
      </c>
      <c r="O18" s="34">
        <v>0</v>
      </c>
      <c r="P18" s="34">
        <v>7183</v>
      </c>
      <c r="Q18" s="33">
        <v>0.10168711656441699</v>
      </c>
    </row>
    <row r="19" spans="1:17" x14ac:dyDescent="0.35">
      <c r="A19" s="36" t="s">
        <v>85</v>
      </c>
      <c r="B19" s="36" t="s">
        <v>84</v>
      </c>
      <c r="C19" s="34">
        <v>10278</v>
      </c>
      <c r="D19" s="34">
        <v>1046</v>
      </c>
      <c r="E19" s="34">
        <v>11324</v>
      </c>
      <c r="F19" s="33">
        <v>-4.5515846257586E-2</v>
      </c>
      <c r="G19" s="35"/>
      <c r="H19" s="35"/>
      <c r="I19" s="35"/>
      <c r="J19" s="35"/>
      <c r="K19" s="34">
        <v>2030</v>
      </c>
      <c r="L19" s="33">
        <v>-4.2452830188679201E-2</v>
      </c>
      <c r="M19" s="34">
        <v>13354</v>
      </c>
      <c r="N19" s="33">
        <v>-4.5051487414187602E-2</v>
      </c>
      <c r="O19" s="34">
        <v>3724</v>
      </c>
      <c r="P19" s="34">
        <v>17078</v>
      </c>
      <c r="Q19" s="33">
        <v>3.9883090787310498E-2</v>
      </c>
    </row>
    <row r="20" spans="1:17" x14ac:dyDescent="0.35">
      <c r="A20" s="36" t="s">
        <v>83</v>
      </c>
      <c r="B20" s="36" t="s">
        <v>82</v>
      </c>
      <c r="C20" s="34">
        <v>73045</v>
      </c>
      <c r="D20" s="34">
        <v>1054</v>
      </c>
      <c r="E20" s="34">
        <v>74099</v>
      </c>
      <c r="F20" s="33">
        <v>0.105872696067458</v>
      </c>
      <c r="G20" s="34">
        <v>6783</v>
      </c>
      <c r="H20" s="34">
        <v>40</v>
      </c>
      <c r="I20" s="34">
        <v>6823</v>
      </c>
      <c r="J20" s="33">
        <v>0.60239549084077004</v>
      </c>
      <c r="K20" s="35"/>
      <c r="L20" s="35"/>
      <c r="M20" s="34">
        <v>80922</v>
      </c>
      <c r="N20" s="33">
        <v>0.13554018214220601</v>
      </c>
      <c r="O20" s="34">
        <v>1785</v>
      </c>
      <c r="P20" s="34">
        <v>82707</v>
      </c>
      <c r="Q20" s="33">
        <v>0.15478700381173099</v>
      </c>
    </row>
    <row r="21" spans="1:17" x14ac:dyDescent="0.35">
      <c r="A21" s="36" t="s">
        <v>81</v>
      </c>
      <c r="B21" s="36" t="s">
        <v>80</v>
      </c>
      <c r="C21" s="34">
        <v>1780</v>
      </c>
      <c r="D21" s="34">
        <v>6</v>
      </c>
      <c r="E21" s="34">
        <v>1786</v>
      </c>
      <c r="F21" s="33">
        <v>0.304601899196494</v>
      </c>
      <c r="G21" s="35"/>
      <c r="H21" s="35"/>
      <c r="I21" s="35"/>
      <c r="J21" s="35"/>
      <c r="K21" s="35"/>
      <c r="L21" s="35"/>
      <c r="M21" s="34">
        <v>1786</v>
      </c>
      <c r="N21" s="33">
        <v>0.304601899196494</v>
      </c>
      <c r="O21" s="34">
        <v>67</v>
      </c>
      <c r="P21" s="34">
        <v>1853</v>
      </c>
      <c r="Q21" s="33">
        <v>0.132640586797066</v>
      </c>
    </row>
    <row r="22" spans="1:17" x14ac:dyDescent="0.35">
      <c r="A22" s="36" t="s">
        <v>79</v>
      </c>
      <c r="B22" s="36" t="s">
        <v>78</v>
      </c>
      <c r="C22" s="34">
        <v>828</v>
      </c>
      <c r="D22" s="34">
        <v>2</v>
      </c>
      <c r="E22" s="34">
        <v>830</v>
      </c>
      <c r="F22" s="33">
        <v>2.72277227722772E-2</v>
      </c>
      <c r="G22" s="35"/>
      <c r="H22" s="35"/>
      <c r="I22" s="35"/>
      <c r="J22" s="35"/>
      <c r="K22" s="35"/>
      <c r="L22" s="35"/>
      <c r="M22" s="34">
        <v>830</v>
      </c>
      <c r="N22" s="33">
        <v>2.72277227722772E-2</v>
      </c>
      <c r="O22" s="34">
        <v>735</v>
      </c>
      <c r="P22" s="34">
        <v>1565</v>
      </c>
      <c r="Q22" s="33">
        <v>-4.3982895540623103E-2</v>
      </c>
    </row>
    <row r="23" spans="1:17" x14ac:dyDescent="0.35">
      <c r="A23" s="36" t="s">
        <v>77</v>
      </c>
      <c r="B23" s="36" t="s">
        <v>76</v>
      </c>
      <c r="C23" s="34">
        <v>22353</v>
      </c>
      <c r="D23" s="34">
        <v>5484</v>
      </c>
      <c r="E23" s="34">
        <v>27837</v>
      </c>
      <c r="F23" s="33">
        <v>0.10245544554455401</v>
      </c>
      <c r="G23" s="34">
        <v>24</v>
      </c>
      <c r="H23" s="35"/>
      <c r="I23" s="34">
        <v>24</v>
      </c>
      <c r="J23" s="35"/>
      <c r="K23" s="35"/>
      <c r="L23" s="35"/>
      <c r="M23" s="34">
        <v>27861</v>
      </c>
      <c r="N23" s="33">
        <v>0.103405940594059</v>
      </c>
      <c r="O23" s="34">
        <v>287</v>
      </c>
      <c r="P23" s="34">
        <v>28148</v>
      </c>
      <c r="Q23" s="33">
        <v>0.114198630408107</v>
      </c>
    </row>
    <row r="24" spans="1:17" x14ac:dyDescent="0.35">
      <c r="A24" s="36" t="s">
        <v>75</v>
      </c>
      <c r="B24" s="36" t="s">
        <v>74</v>
      </c>
      <c r="C24" s="34">
        <v>50191</v>
      </c>
      <c r="D24" s="34">
        <v>92</v>
      </c>
      <c r="E24" s="34">
        <v>50283</v>
      </c>
      <c r="F24" s="33">
        <v>2.4698905667298401E-2</v>
      </c>
      <c r="G24" s="34">
        <v>19336</v>
      </c>
      <c r="H24" s="34">
        <v>84</v>
      </c>
      <c r="I24" s="34">
        <v>19420</v>
      </c>
      <c r="J24" s="33">
        <v>0.44022545238801503</v>
      </c>
      <c r="K24" s="35"/>
      <c r="L24" s="35"/>
      <c r="M24" s="34">
        <v>69703</v>
      </c>
      <c r="N24" s="33">
        <v>0.114267444648709</v>
      </c>
      <c r="O24" s="34">
        <v>0</v>
      </c>
      <c r="P24" s="34">
        <v>69703</v>
      </c>
      <c r="Q24" s="33">
        <v>0.114267444648709</v>
      </c>
    </row>
    <row r="25" spans="1:17" x14ac:dyDescent="0.35">
      <c r="A25" s="36" t="s">
        <v>73</v>
      </c>
      <c r="B25" s="36" t="s">
        <v>72</v>
      </c>
      <c r="C25" s="34">
        <v>23232</v>
      </c>
      <c r="D25" s="34">
        <v>110</v>
      </c>
      <c r="E25" s="34">
        <v>23342</v>
      </c>
      <c r="F25" s="33">
        <v>8.1098605900606704E-2</v>
      </c>
      <c r="G25" s="34">
        <v>1342</v>
      </c>
      <c r="H25" s="35"/>
      <c r="I25" s="34">
        <v>1342</v>
      </c>
      <c r="J25" s="33">
        <v>-0.240090600226501</v>
      </c>
      <c r="K25" s="34">
        <v>6136</v>
      </c>
      <c r="L25" s="33">
        <v>0.158172895432239</v>
      </c>
      <c r="M25" s="34">
        <v>30820</v>
      </c>
      <c r="N25" s="33">
        <v>7.5554004536730099E-2</v>
      </c>
      <c r="O25" s="34">
        <v>0</v>
      </c>
      <c r="P25" s="34">
        <v>30820</v>
      </c>
      <c r="Q25" s="33">
        <v>6.8062101469365102E-2</v>
      </c>
    </row>
    <row r="26" spans="1:17" x14ac:dyDescent="0.35">
      <c r="A26" s="36" t="s">
        <v>71</v>
      </c>
      <c r="B26" s="36" t="s">
        <v>70</v>
      </c>
      <c r="C26" s="34">
        <v>6901</v>
      </c>
      <c r="D26" s="34">
        <v>14</v>
      </c>
      <c r="E26" s="34">
        <v>6915</v>
      </c>
      <c r="F26" s="33">
        <v>0.42137718396711199</v>
      </c>
      <c r="G26" s="35"/>
      <c r="H26" s="35"/>
      <c r="I26" s="35"/>
      <c r="J26" s="35"/>
      <c r="K26" s="35"/>
      <c r="L26" s="35"/>
      <c r="M26" s="34">
        <v>6915</v>
      </c>
      <c r="N26" s="33">
        <v>0.42137718396711199</v>
      </c>
      <c r="O26" s="34">
        <v>2</v>
      </c>
      <c r="P26" s="34">
        <v>6917</v>
      </c>
      <c r="Q26" s="33">
        <v>0.25103997106167503</v>
      </c>
    </row>
    <row r="27" spans="1:17" x14ac:dyDescent="0.35">
      <c r="A27" s="36" t="s">
        <v>69</v>
      </c>
      <c r="B27" s="36" t="s">
        <v>68</v>
      </c>
      <c r="C27" s="34">
        <v>14298</v>
      </c>
      <c r="D27" s="34">
        <v>54</v>
      </c>
      <c r="E27" s="34">
        <v>14352</v>
      </c>
      <c r="F27" s="33">
        <v>0.173315892740353</v>
      </c>
      <c r="G27" s="35"/>
      <c r="H27" s="35"/>
      <c r="I27" s="35"/>
      <c r="J27" s="35"/>
      <c r="K27" s="35"/>
      <c r="L27" s="35"/>
      <c r="M27" s="34">
        <v>14352</v>
      </c>
      <c r="N27" s="33">
        <v>0.173315892740353</v>
      </c>
      <c r="O27" s="34">
        <v>263</v>
      </c>
      <c r="P27" s="34">
        <v>14615</v>
      </c>
      <c r="Q27" s="33">
        <v>0.17267110647516601</v>
      </c>
    </row>
    <row r="28" spans="1:17" x14ac:dyDescent="0.35">
      <c r="A28" s="36" t="s">
        <v>67</v>
      </c>
      <c r="B28" s="36" t="s">
        <v>66</v>
      </c>
      <c r="C28" s="34">
        <v>1057</v>
      </c>
      <c r="D28" s="34">
        <v>4</v>
      </c>
      <c r="E28" s="34">
        <v>1061</v>
      </c>
      <c r="F28" s="33">
        <v>-5.6232427366448004E-3</v>
      </c>
      <c r="G28" s="35"/>
      <c r="H28" s="35"/>
      <c r="I28" s="35"/>
      <c r="J28" s="35"/>
      <c r="K28" s="35"/>
      <c r="L28" s="35"/>
      <c r="M28" s="34">
        <v>1061</v>
      </c>
      <c r="N28" s="33">
        <v>-5.6232427366448004E-3</v>
      </c>
      <c r="O28" s="34">
        <v>478</v>
      </c>
      <c r="P28" s="34">
        <v>1539</v>
      </c>
      <c r="Q28" s="33">
        <v>1.85307743216413E-2</v>
      </c>
    </row>
    <row r="29" spans="1:17" x14ac:dyDescent="0.35">
      <c r="A29" s="36" t="s">
        <v>65</v>
      </c>
      <c r="B29" s="36" t="s">
        <v>64</v>
      </c>
      <c r="C29" s="34">
        <v>10587</v>
      </c>
      <c r="D29" s="34">
        <v>82</v>
      </c>
      <c r="E29" s="34">
        <v>10669</v>
      </c>
      <c r="F29" s="33">
        <v>0.13669294694225401</v>
      </c>
      <c r="G29" s="35"/>
      <c r="H29" s="35"/>
      <c r="I29" s="35"/>
      <c r="J29" s="35"/>
      <c r="K29" s="35"/>
      <c r="L29" s="35"/>
      <c r="M29" s="34">
        <v>10669</v>
      </c>
      <c r="N29" s="33">
        <v>0.13669294694225401</v>
      </c>
      <c r="O29" s="34">
        <v>166</v>
      </c>
      <c r="P29" s="34">
        <v>10835</v>
      </c>
      <c r="Q29" s="33">
        <v>0.12151951143773899</v>
      </c>
    </row>
    <row r="30" spans="1:17" x14ac:dyDescent="0.35">
      <c r="A30" s="36" t="s">
        <v>63</v>
      </c>
      <c r="B30" s="36" t="s">
        <v>62</v>
      </c>
      <c r="C30" s="34">
        <v>27957</v>
      </c>
      <c r="D30" s="34">
        <v>38</v>
      </c>
      <c r="E30" s="34">
        <v>27995</v>
      </c>
      <c r="F30" s="33">
        <v>4.0977205964377303E-2</v>
      </c>
      <c r="G30" s="34">
        <v>1047</v>
      </c>
      <c r="H30" s="34">
        <v>8</v>
      </c>
      <c r="I30" s="34">
        <v>1055</v>
      </c>
      <c r="J30" s="33">
        <v>8.5045045045044994</v>
      </c>
      <c r="K30" s="35"/>
      <c r="L30" s="35"/>
      <c r="M30" s="34">
        <v>29050</v>
      </c>
      <c r="N30" s="33">
        <v>7.5766553103243997E-2</v>
      </c>
      <c r="O30" s="34">
        <v>0</v>
      </c>
      <c r="P30" s="34">
        <v>29050</v>
      </c>
      <c r="Q30" s="33">
        <v>7.3222993941185199E-2</v>
      </c>
    </row>
    <row r="31" spans="1:17" x14ac:dyDescent="0.35">
      <c r="A31" s="36" t="s">
        <v>61</v>
      </c>
      <c r="B31" s="36" t="s">
        <v>60</v>
      </c>
      <c r="C31" s="34">
        <v>6020</v>
      </c>
      <c r="D31" s="34">
        <v>104</v>
      </c>
      <c r="E31" s="34">
        <v>6124</v>
      </c>
      <c r="F31" s="33">
        <v>9.9066762383345303E-2</v>
      </c>
      <c r="G31" s="35"/>
      <c r="H31" s="35"/>
      <c r="I31" s="35"/>
      <c r="J31" s="35"/>
      <c r="K31" s="35"/>
      <c r="L31" s="35"/>
      <c r="M31" s="34">
        <v>6124</v>
      </c>
      <c r="N31" s="33">
        <v>9.9066762383345303E-2</v>
      </c>
      <c r="O31" s="34">
        <v>234</v>
      </c>
      <c r="P31" s="34">
        <v>6358</v>
      </c>
      <c r="Q31" s="33">
        <v>9.75315035387537E-2</v>
      </c>
    </row>
    <row r="32" spans="1:17" x14ac:dyDescent="0.35">
      <c r="A32" s="36" t="s">
        <v>59</v>
      </c>
      <c r="B32" s="36" t="s">
        <v>58</v>
      </c>
      <c r="C32" s="34">
        <v>2151</v>
      </c>
      <c r="D32" s="34">
        <v>66</v>
      </c>
      <c r="E32" s="34">
        <v>2217</v>
      </c>
      <c r="F32" s="33">
        <v>0.24271300448430499</v>
      </c>
      <c r="G32" s="35"/>
      <c r="H32" s="35"/>
      <c r="I32" s="35"/>
      <c r="J32" s="35"/>
      <c r="K32" s="35"/>
      <c r="L32" s="35"/>
      <c r="M32" s="34">
        <v>2217</v>
      </c>
      <c r="N32" s="33">
        <v>0.24271300448430499</v>
      </c>
      <c r="O32" s="34">
        <v>991</v>
      </c>
      <c r="P32" s="34">
        <v>3208</v>
      </c>
      <c r="Q32" s="33">
        <v>0.23432089265101999</v>
      </c>
    </row>
    <row r="33" spans="1:17" x14ac:dyDescent="0.35">
      <c r="A33" s="36" t="s">
        <v>57</v>
      </c>
      <c r="B33" s="36" t="s">
        <v>56</v>
      </c>
      <c r="C33" s="34">
        <v>679703</v>
      </c>
      <c r="D33" s="34">
        <v>304518</v>
      </c>
      <c r="E33" s="34">
        <v>984221</v>
      </c>
      <c r="F33" s="33">
        <v>1.56691643353143E-2</v>
      </c>
      <c r="G33" s="34">
        <v>978591</v>
      </c>
      <c r="H33" s="34">
        <v>208590</v>
      </c>
      <c r="I33" s="34">
        <v>1187181</v>
      </c>
      <c r="J33" s="33">
        <v>4.6287874781872997E-2</v>
      </c>
      <c r="K33" s="34">
        <v>0</v>
      </c>
      <c r="L33" s="35"/>
      <c r="M33" s="34">
        <v>2171402</v>
      </c>
      <c r="N33" s="33">
        <v>3.21838173463194E-2</v>
      </c>
      <c r="O33" s="34">
        <v>562</v>
      </c>
      <c r="P33" s="34">
        <v>2171964</v>
      </c>
      <c r="Q33" s="33">
        <v>3.2142358170739703E-2</v>
      </c>
    </row>
    <row r="34" spans="1:17" x14ac:dyDescent="0.35">
      <c r="A34" s="36" t="s">
        <v>55</v>
      </c>
      <c r="B34" s="36" t="s">
        <v>54</v>
      </c>
      <c r="C34" s="34">
        <v>1987</v>
      </c>
      <c r="D34" s="34">
        <v>140</v>
      </c>
      <c r="E34" s="34">
        <v>2127</v>
      </c>
      <c r="F34" s="33">
        <v>0.223820483314154</v>
      </c>
      <c r="G34" s="35"/>
      <c r="H34" s="35"/>
      <c r="I34" s="35"/>
      <c r="J34" s="35"/>
      <c r="K34" s="35"/>
      <c r="L34" s="35"/>
      <c r="M34" s="34">
        <v>2127</v>
      </c>
      <c r="N34" s="33">
        <v>0.223820483314154</v>
      </c>
      <c r="O34" s="34">
        <v>0</v>
      </c>
      <c r="P34" s="34">
        <v>2127</v>
      </c>
      <c r="Q34" s="33">
        <v>0.223820483314154</v>
      </c>
    </row>
    <row r="35" spans="1:17" x14ac:dyDescent="0.35">
      <c r="A35" s="36" t="s">
        <v>53</v>
      </c>
      <c r="B35" s="36" t="s">
        <v>52</v>
      </c>
      <c r="C35" s="34">
        <v>4157</v>
      </c>
      <c r="D35" s="34">
        <v>12</v>
      </c>
      <c r="E35" s="34">
        <v>4169</v>
      </c>
      <c r="F35" s="33">
        <v>0.163874930206589</v>
      </c>
      <c r="G35" s="35"/>
      <c r="H35" s="35"/>
      <c r="I35" s="35"/>
      <c r="J35" s="35"/>
      <c r="K35" s="35"/>
      <c r="L35" s="35"/>
      <c r="M35" s="34">
        <v>4169</v>
      </c>
      <c r="N35" s="33">
        <v>0.163874930206589</v>
      </c>
      <c r="O35" s="34">
        <v>0</v>
      </c>
      <c r="P35" s="34">
        <v>4169</v>
      </c>
      <c r="Q35" s="33">
        <v>5.5475156777617003E-3</v>
      </c>
    </row>
    <row r="36" spans="1:17" x14ac:dyDescent="0.35">
      <c r="A36" s="36" t="s">
        <v>51</v>
      </c>
      <c r="B36" s="36" t="s">
        <v>50</v>
      </c>
      <c r="C36" s="34">
        <v>780</v>
      </c>
      <c r="D36" s="35"/>
      <c r="E36" s="34">
        <v>780</v>
      </c>
      <c r="F36" s="33">
        <v>0.21306376360808699</v>
      </c>
      <c r="G36" s="35"/>
      <c r="H36" s="35"/>
      <c r="I36" s="35"/>
      <c r="J36" s="35"/>
      <c r="K36" s="35"/>
      <c r="L36" s="35"/>
      <c r="M36" s="34">
        <v>780</v>
      </c>
      <c r="N36" s="33">
        <v>0.21306376360808699</v>
      </c>
      <c r="O36" s="34">
        <v>759</v>
      </c>
      <c r="P36" s="34">
        <v>1539</v>
      </c>
      <c r="Q36" s="33">
        <v>0.17480916030534399</v>
      </c>
    </row>
    <row r="37" spans="1:17" x14ac:dyDescent="0.35">
      <c r="A37" s="36" t="s">
        <v>49</v>
      </c>
      <c r="B37" s="36" t="s">
        <v>48</v>
      </c>
      <c r="C37" s="34">
        <v>3465</v>
      </c>
      <c r="D37" s="34">
        <v>42</v>
      </c>
      <c r="E37" s="34">
        <v>3507</v>
      </c>
      <c r="F37" s="33">
        <v>8.0406654343807796E-2</v>
      </c>
      <c r="G37" s="35"/>
      <c r="H37" s="35"/>
      <c r="I37" s="35"/>
      <c r="J37" s="35"/>
      <c r="K37" s="35"/>
      <c r="L37" s="35"/>
      <c r="M37" s="34">
        <v>3507</v>
      </c>
      <c r="N37" s="33">
        <v>8.0406654343807796E-2</v>
      </c>
      <c r="O37" s="34">
        <v>478</v>
      </c>
      <c r="P37" s="34">
        <v>3985</v>
      </c>
      <c r="Q37" s="33">
        <v>1.0395537525355001E-2</v>
      </c>
    </row>
    <row r="38" spans="1:17" x14ac:dyDescent="0.35">
      <c r="A38" s="36" t="s">
        <v>47</v>
      </c>
      <c r="B38" s="36" t="s">
        <v>46</v>
      </c>
      <c r="C38" s="34">
        <v>7225</v>
      </c>
      <c r="D38" s="34">
        <v>28</v>
      </c>
      <c r="E38" s="34">
        <v>7253</v>
      </c>
      <c r="F38" s="33">
        <v>5.9450774174700599E-2</v>
      </c>
      <c r="G38" s="35"/>
      <c r="H38" s="35"/>
      <c r="I38" s="35"/>
      <c r="J38" s="35"/>
      <c r="K38" s="35"/>
      <c r="L38" s="35"/>
      <c r="M38" s="34">
        <v>7253</v>
      </c>
      <c r="N38" s="33">
        <v>5.9450774174700599E-2</v>
      </c>
      <c r="O38" s="34">
        <v>406</v>
      </c>
      <c r="P38" s="34">
        <v>7659</v>
      </c>
      <c r="Q38" s="33">
        <v>5.7872928176795603E-2</v>
      </c>
    </row>
    <row r="39" spans="1:17" x14ac:dyDescent="0.35">
      <c r="A39" s="36" t="s">
        <v>45</v>
      </c>
      <c r="B39" s="36" t="s">
        <v>44</v>
      </c>
      <c r="C39" s="34">
        <v>4982</v>
      </c>
      <c r="D39" s="34">
        <v>972</v>
      </c>
      <c r="E39" s="34">
        <v>5954</v>
      </c>
      <c r="F39" s="33">
        <v>-2.71241830065359E-2</v>
      </c>
      <c r="G39" s="35"/>
      <c r="H39" s="35"/>
      <c r="I39" s="35"/>
      <c r="J39" s="35"/>
      <c r="K39" s="35"/>
      <c r="L39" s="35"/>
      <c r="M39" s="34">
        <v>5954</v>
      </c>
      <c r="N39" s="33">
        <v>-2.71241830065359E-2</v>
      </c>
      <c r="O39" s="34">
        <v>2477</v>
      </c>
      <c r="P39" s="34">
        <v>8431</v>
      </c>
      <c r="Q39" s="33">
        <v>-1.7022268858575301E-2</v>
      </c>
    </row>
    <row r="40" spans="1:17" x14ac:dyDescent="0.35">
      <c r="A40" s="36" t="s">
        <v>43</v>
      </c>
      <c r="B40" s="36" t="s">
        <v>42</v>
      </c>
      <c r="C40" s="34">
        <v>190642</v>
      </c>
      <c r="D40" s="34">
        <v>4496</v>
      </c>
      <c r="E40" s="34">
        <v>195138</v>
      </c>
      <c r="F40" s="33">
        <v>2.7852576620279999E-3</v>
      </c>
      <c r="G40" s="34">
        <v>115245</v>
      </c>
      <c r="H40" s="34">
        <v>2740</v>
      </c>
      <c r="I40" s="34">
        <v>117985</v>
      </c>
      <c r="J40" s="33">
        <v>5.4661660856351102E-2</v>
      </c>
      <c r="K40" s="34">
        <v>18150</v>
      </c>
      <c r="L40" s="33">
        <v>0.20350109409190401</v>
      </c>
      <c r="M40" s="34">
        <v>331273</v>
      </c>
      <c r="N40" s="33">
        <v>3.0247522135177798E-2</v>
      </c>
      <c r="O40" s="34">
        <v>629</v>
      </c>
      <c r="P40" s="34">
        <v>331902</v>
      </c>
      <c r="Q40" s="33">
        <v>3.0236434577742201E-2</v>
      </c>
    </row>
    <row r="41" spans="1:17" x14ac:dyDescent="0.35">
      <c r="A41" s="36" t="s">
        <v>41</v>
      </c>
      <c r="B41" s="36" t="s">
        <v>40</v>
      </c>
      <c r="C41" s="34">
        <v>11436</v>
      </c>
      <c r="D41" s="34">
        <v>124</v>
      </c>
      <c r="E41" s="34">
        <v>11560</v>
      </c>
      <c r="F41" s="33">
        <v>0.10505687792754</v>
      </c>
      <c r="G41" s="35"/>
      <c r="H41" s="35"/>
      <c r="I41" s="35"/>
      <c r="J41" s="35"/>
      <c r="K41" s="35"/>
      <c r="L41" s="35"/>
      <c r="M41" s="34">
        <v>11560</v>
      </c>
      <c r="N41" s="33">
        <v>0.10505687792754</v>
      </c>
      <c r="O41" s="34">
        <v>78</v>
      </c>
      <c r="P41" s="34">
        <v>11638</v>
      </c>
      <c r="Q41" s="33">
        <v>7.8191587919214406E-2</v>
      </c>
    </row>
    <row r="42" spans="1:17" x14ac:dyDescent="0.35">
      <c r="A42" s="36" t="s">
        <v>39</v>
      </c>
      <c r="B42" s="36" t="s">
        <v>38</v>
      </c>
      <c r="C42" s="34">
        <v>17776</v>
      </c>
      <c r="D42" s="34">
        <v>34</v>
      </c>
      <c r="E42" s="34">
        <v>17810</v>
      </c>
      <c r="F42" s="33">
        <v>3.15070079925866E-2</v>
      </c>
      <c r="G42" s="34">
        <v>8</v>
      </c>
      <c r="H42" s="35"/>
      <c r="I42" s="34">
        <v>8</v>
      </c>
      <c r="J42" s="33">
        <v>-0.77142857142857102</v>
      </c>
      <c r="K42" s="35"/>
      <c r="L42" s="35"/>
      <c r="M42" s="34">
        <v>17818</v>
      </c>
      <c r="N42" s="33">
        <v>2.98826657418646E-2</v>
      </c>
      <c r="O42" s="34">
        <v>0</v>
      </c>
      <c r="P42" s="34">
        <v>17818</v>
      </c>
      <c r="Q42" s="33">
        <v>2.98826657418646E-2</v>
      </c>
    </row>
    <row r="43" spans="1:17" x14ac:dyDescent="0.35">
      <c r="A43" s="36" t="s">
        <v>37</v>
      </c>
      <c r="B43" s="36" t="s">
        <v>36</v>
      </c>
      <c r="C43" s="34">
        <v>9835</v>
      </c>
      <c r="D43" s="34">
        <v>12</v>
      </c>
      <c r="E43" s="34">
        <v>9847</v>
      </c>
      <c r="F43" s="33">
        <v>-7.6612903225806495E-2</v>
      </c>
      <c r="G43" s="35"/>
      <c r="H43" s="35"/>
      <c r="I43" s="35"/>
      <c r="J43" s="35"/>
      <c r="K43" s="35"/>
      <c r="L43" s="35"/>
      <c r="M43" s="34">
        <v>9847</v>
      </c>
      <c r="N43" s="33">
        <v>-7.6612903225806495E-2</v>
      </c>
      <c r="O43" s="34">
        <v>37</v>
      </c>
      <c r="P43" s="34">
        <v>9884</v>
      </c>
      <c r="Q43" s="33">
        <v>-7.6261682242990694E-2</v>
      </c>
    </row>
    <row r="44" spans="1:17" x14ac:dyDescent="0.35">
      <c r="A44" s="36" t="s">
        <v>35</v>
      </c>
      <c r="B44" s="36" t="s">
        <v>34</v>
      </c>
      <c r="C44" s="34">
        <v>1182</v>
      </c>
      <c r="D44" s="35"/>
      <c r="E44" s="34">
        <v>1182</v>
      </c>
      <c r="F44" s="33">
        <v>0.301762114537445</v>
      </c>
      <c r="G44" s="35"/>
      <c r="H44" s="35"/>
      <c r="I44" s="35"/>
      <c r="J44" s="35"/>
      <c r="K44" s="35"/>
      <c r="L44" s="35"/>
      <c r="M44" s="34">
        <v>1182</v>
      </c>
      <c r="N44" s="33">
        <v>0.301762114537445</v>
      </c>
      <c r="O44" s="34">
        <v>0</v>
      </c>
      <c r="P44" s="34">
        <v>1182</v>
      </c>
      <c r="Q44" s="33">
        <v>0.301762114537445</v>
      </c>
    </row>
    <row r="45" spans="1:17" x14ac:dyDescent="0.35">
      <c r="A45" s="36" t="s">
        <v>33</v>
      </c>
      <c r="B45" s="36" t="s">
        <v>32</v>
      </c>
      <c r="C45" s="34">
        <v>151028</v>
      </c>
      <c r="D45" s="34">
        <v>41974</v>
      </c>
      <c r="E45" s="34">
        <v>193002</v>
      </c>
      <c r="F45" s="33">
        <v>5.6508958336754601E-2</v>
      </c>
      <c r="G45" s="34">
        <v>114233</v>
      </c>
      <c r="H45" s="34">
        <v>2238</v>
      </c>
      <c r="I45" s="34">
        <v>116471</v>
      </c>
      <c r="J45" s="33">
        <v>4.83627067994023E-2</v>
      </c>
      <c r="K45" s="35"/>
      <c r="L45" s="35"/>
      <c r="M45" s="34">
        <v>309473</v>
      </c>
      <c r="N45" s="33">
        <v>5.3428280634631002E-2</v>
      </c>
      <c r="O45" s="34">
        <v>7835</v>
      </c>
      <c r="P45" s="34">
        <v>317308</v>
      </c>
      <c r="Q45" s="33">
        <v>5.2145021917753699E-2</v>
      </c>
    </row>
    <row r="46" spans="1:17" x14ac:dyDescent="0.35">
      <c r="A46" s="36" t="s">
        <v>31</v>
      </c>
      <c r="B46" s="36" t="s">
        <v>30</v>
      </c>
      <c r="C46" s="34">
        <v>251527</v>
      </c>
      <c r="D46" s="34">
        <v>34848</v>
      </c>
      <c r="E46" s="34">
        <v>286375</v>
      </c>
      <c r="F46" s="33">
        <v>-5.5179808644011903E-2</v>
      </c>
      <c r="G46" s="34">
        <v>65401</v>
      </c>
      <c r="H46" s="34">
        <v>2262</v>
      </c>
      <c r="I46" s="34">
        <v>67663</v>
      </c>
      <c r="J46" s="33">
        <v>6.9246693320269906E-2</v>
      </c>
      <c r="K46" s="34">
        <v>1</v>
      </c>
      <c r="L46" s="35"/>
      <c r="M46" s="34">
        <v>354039</v>
      </c>
      <c r="N46" s="33">
        <v>-3.3686244646965902E-2</v>
      </c>
      <c r="O46" s="34">
        <v>4849</v>
      </c>
      <c r="P46" s="34">
        <v>358888</v>
      </c>
      <c r="Q46" s="33">
        <v>-3.3714762661209999E-2</v>
      </c>
    </row>
    <row r="47" spans="1:17" x14ac:dyDescent="0.35">
      <c r="A47" s="36" t="s">
        <v>29</v>
      </c>
      <c r="B47" s="36" t="s">
        <v>28</v>
      </c>
      <c r="C47" s="34">
        <v>4295</v>
      </c>
      <c r="D47" s="34">
        <v>2566</v>
      </c>
      <c r="E47" s="34">
        <v>6861</v>
      </c>
      <c r="F47" s="33">
        <v>8.7666455294863693E-2</v>
      </c>
      <c r="G47" s="35"/>
      <c r="H47" s="35"/>
      <c r="I47" s="35"/>
      <c r="J47" s="35"/>
      <c r="K47" s="35"/>
      <c r="L47" s="35"/>
      <c r="M47" s="34">
        <v>6861</v>
      </c>
      <c r="N47" s="33">
        <v>8.7666455294863693E-2</v>
      </c>
      <c r="O47" s="34">
        <v>643</v>
      </c>
      <c r="P47" s="34">
        <v>7504</v>
      </c>
      <c r="Q47" s="33">
        <v>7.5688073394495403E-2</v>
      </c>
    </row>
    <row r="48" spans="1:17" x14ac:dyDescent="0.35">
      <c r="A48" s="36" t="s">
        <v>27</v>
      </c>
      <c r="B48" s="36" t="s">
        <v>26</v>
      </c>
      <c r="C48" s="34">
        <v>749</v>
      </c>
      <c r="D48" s="34">
        <v>350</v>
      </c>
      <c r="E48" s="34">
        <v>1099</v>
      </c>
      <c r="F48" s="33">
        <v>0.41623711340206199</v>
      </c>
      <c r="G48" s="35"/>
      <c r="H48" s="35"/>
      <c r="I48" s="35"/>
      <c r="J48" s="35"/>
      <c r="K48" s="35"/>
      <c r="L48" s="35"/>
      <c r="M48" s="34">
        <v>1099</v>
      </c>
      <c r="N48" s="33">
        <v>0.41623711340206199</v>
      </c>
      <c r="O48" s="34">
        <v>1179</v>
      </c>
      <c r="P48" s="34">
        <v>2278</v>
      </c>
      <c r="Q48" s="33">
        <v>2.2900763358778602E-2</v>
      </c>
    </row>
    <row r="49" spans="1:17" x14ac:dyDescent="0.35">
      <c r="A49" s="36" t="s">
        <v>25</v>
      </c>
      <c r="B49" s="36" t="s">
        <v>24</v>
      </c>
      <c r="C49" s="34">
        <v>851</v>
      </c>
      <c r="D49" s="35"/>
      <c r="E49" s="34">
        <v>851</v>
      </c>
      <c r="F49" s="33">
        <v>0.27014925373134302</v>
      </c>
      <c r="G49" s="35"/>
      <c r="H49" s="35"/>
      <c r="I49" s="35"/>
      <c r="J49" s="35"/>
      <c r="K49" s="35"/>
      <c r="L49" s="35"/>
      <c r="M49" s="34">
        <v>851</v>
      </c>
      <c r="N49" s="33">
        <v>0.27014925373134302</v>
      </c>
      <c r="O49" s="34">
        <v>0</v>
      </c>
      <c r="P49" s="34">
        <v>851</v>
      </c>
      <c r="Q49" s="33">
        <v>0.27014925373134302</v>
      </c>
    </row>
    <row r="50" spans="1:17" x14ac:dyDescent="0.35">
      <c r="A50" s="36" t="s">
        <v>23</v>
      </c>
      <c r="B50" s="36" t="s">
        <v>22</v>
      </c>
      <c r="C50" s="34">
        <v>12895</v>
      </c>
      <c r="D50" s="34">
        <v>46</v>
      </c>
      <c r="E50" s="34">
        <v>12941</v>
      </c>
      <c r="F50" s="33">
        <v>3.1813107957263602E-2</v>
      </c>
      <c r="G50" s="35"/>
      <c r="H50" s="35"/>
      <c r="I50" s="35"/>
      <c r="J50" s="35"/>
      <c r="K50" s="35"/>
      <c r="L50" s="35"/>
      <c r="M50" s="34">
        <v>12941</v>
      </c>
      <c r="N50" s="33">
        <v>3.1813107957263602E-2</v>
      </c>
      <c r="O50" s="34">
        <v>170</v>
      </c>
      <c r="P50" s="34">
        <v>13111</v>
      </c>
      <c r="Q50" s="33">
        <v>3.1063227430009398E-2</v>
      </c>
    </row>
    <row r="51" spans="1:17" x14ac:dyDescent="0.35">
      <c r="A51" s="36" t="s">
        <v>21</v>
      </c>
      <c r="B51" s="36" t="s">
        <v>20</v>
      </c>
      <c r="C51" s="34">
        <v>64531</v>
      </c>
      <c r="D51" s="34">
        <v>580</v>
      </c>
      <c r="E51" s="34">
        <v>65111</v>
      </c>
      <c r="F51" s="33">
        <v>1.7868309154577301E-2</v>
      </c>
      <c r="G51" s="34">
        <v>16332</v>
      </c>
      <c r="H51" s="34">
        <v>32</v>
      </c>
      <c r="I51" s="34">
        <v>16364</v>
      </c>
      <c r="J51" s="33">
        <v>5.6901117354517902E-2</v>
      </c>
      <c r="K51" s="34">
        <v>0</v>
      </c>
      <c r="L51" s="35"/>
      <c r="M51" s="34">
        <v>81475</v>
      </c>
      <c r="N51" s="33">
        <v>2.547482095883E-2</v>
      </c>
      <c r="O51" s="34">
        <v>7</v>
      </c>
      <c r="P51" s="34">
        <v>81482</v>
      </c>
      <c r="Q51" s="33">
        <v>2.4106379769745102E-2</v>
      </c>
    </row>
    <row r="52" spans="1:17" ht="0" hidden="1" customHeight="1" x14ac:dyDescent="0.35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09.04.2026 09:24:04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2A4E-8EB5-486F-98EB-C48F5809061C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28.26953125" customWidth="1"/>
    <col min="2" max="2" width="7" customWidth="1"/>
    <col min="3" max="3" width="11.36328125" customWidth="1"/>
    <col min="4" max="4" width="8.6328125" customWidth="1"/>
    <col min="5" max="5" width="11.36328125" customWidth="1"/>
    <col min="6" max="6" width="8.08984375" customWidth="1"/>
    <col min="7" max="7" width="11.36328125" customWidth="1"/>
    <col min="8" max="8" width="8.6328125" customWidth="1"/>
    <col min="9" max="9" width="11.36328125" customWidth="1"/>
    <col min="10" max="10" width="8.08984375" customWidth="1"/>
    <col min="11" max="11" width="8.6328125" customWidth="1"/>
    <col min="12" max="12" width="8.08984375" customWidth="1"/>
    <col min="13" max="13" width="8.6328125" customWidth="1"/>
    <col min="14" max="14" width="8.08984375" customWidth="1"/>
    <col min="15" max="15" width="8.6328125" customWidth="1"/>
    <col min="16" max="16" width="11.36328125" customWidth="1"/>
    <col min="17" max="17" width="8.08984375" customWidth="1"/>
    <col min="18" max="18" width="0" hidden="1" customWidth="1"/>
    <col min="19" max="19" width="7.36328125" customWidth="1"/>
  </cols>
  <sheetData>
    <row r="1" spans="1:17" ht="14.15" customHeight="1" x14ac:dyDescent="0.35"/>
    <row r="2" spans="1:17" ht="27.25" customHeight="1" x14ac:dyDescent="0.35">
      <c r="A2" s="18" t="s">
        <v>118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2.15" customHeight="1" x14ac:dyDescent="0.35"/>
    <row r="4" spans="1:17" x14ac:dyDescent="0.35">
      <c r="A4" s="70" t="s">
        <v>1</v>
      </c>
      <c r="B4" s="70" t="s">
        <v>1</v>
      </c>
      <c r="C4" s="69" t="s">
        <v>116</v>
      </c>
      <c r="D4" s="68"/>
      <c r="E4" s="68"/>
      <c r="F4" s="68"/>
      <c r="G4" s="68"/>
      <c r="H4" s="68"/>
      <c r="I4" s="68"/>
      <c r="J4" s="68"/>
      <c r="K4" s="67" t="s">
        <v>1</v>
      </c>
      <c r="L4" s="67" t="s">
        <v>1</v>
      </c>
      <c r="M4" s="67" t="s">
        <v>1</v>
      </c>
      <c r="N4" s="66" t="s">
        <v>1</v>
      </c>
      <c r="O4" s="65" t="s">
        <v>1</v>
      </c>
      <c r="P4" s="60" t="s">
        <v>1</v>
      </c>
      <c r="Q4" s="59"/>
    </row>
    <row r="5" spans="1:17" ht="15" x14ac:dyDescent="0.35">
      <c r="A5" s="55" t="s">
        <v>1</v>
      </c>
      <c r="B5" s="55" t="s">
        <v>1</v>
      </c>
      <c r="C5" s="64" t="s">
        <v>8</v>
      </c>
      <c r="D5" s="63"/>
      <c r="E5" s="63"/>
      <c r="F5" s="63"/>
      <c r="G5" s="64" t="s">
        <v>11</v>
      </c>
      <c r="H5" s="63"/>
      <c r="I5" s="63"/>
      <c r="J5" s="63"/>
      <c r="K5" s="62" t="s">
        <v>1</v>
      </c>
      <c r="L5" s="61" t="s">
        <v>1</v>
      </c>
      <c r="M5" s="60" t="s">
        <v>115</v>
      </c>
      <c r="N5" s="59"/>
      <c r="O5" s="58" t="s">
        <v>114</v>
      </c>
      <c r="P5" s="57" t="s">
        <v>113</v>
      </c>
      <c r="Q5" s="56"/>
    </row>
    <row r="6" spans="1:17" x14ac:dyDescent="0.35">
      <c r="A6" s="55" t="s">
        <v>1</v>
      </c>
      <c r="B6" s="55" t="s">
        <v>1</v>
      </c>
      <c r="C6" s="54" t="s">
        <v>112</v>
      </c>
      <c r="D6" s="54" t="s">
        <v>111</v>
      </c>
      <c r="E6" s="53" t="s">
        <v>110</v>
      </c>
      <c r="F6" s="52"/>
      <c r="G6" s="54" t="s">
        <v>112</v>
      </c>
      <c r="H6" s="54" t="s">
        <v>111</v>
      </c>
      <c r="I6" s="53" t="s">
        <v>110</v>
      </c>
      <c r="J6" s="52"/>
      <c r="K6" s="51" t="s">
        <v>12</v>
      </c>
      <c r="L6" s="50"/>
      <c r="M6" s="48" t="s">
        <v>109</v>
      </c>
      <c r="N6" s="47"/>
      <c r="O6" s="49" t="s">
        <v>1</v>
      </c>
      <c r="P6" s="48" t="s">
        <v>1</v>
      </c>
      <c r="Q6" s="47"/>
    </row>
    <row r="7" spans="1:17" x14ac:dyDescent="0.35">
      <c r="A7" s="46" t="s">
        <v>108</v>
      </c>
      <c r="B7" s="45" t="s">
        <v>107</v>
      </c>
      <c r="C7" s="44" t="s">
        <v>106</v>
      </c>
      <c r="D7" s="42" t="s">
        <v>106</v>
      </c>
      <c r="E7" s="42" t="s">
        <v>106</v>
      </c>
      <c r="F7" s="42" t="s">
        <v>7</v>
      </c>
      <c r="G7" s="42" t="s">
        <v>106</v>
      </c>
      <c r="H7" s="42" t="s">
        <v>106</v>
      </c>
      <c r="I7" s="42" t="s">
        <v>106</v>
      </c>
      <c r="J7" s="43" t="s">
        <v>7</v>
      </c>
      <c r="K7" s="42" t="s">
        <v>106</v>
      </c>
      <c r="L7" s="42" t="s">
        <v>7</v>
      </c>
      <c r="M7" s="42" t="s">
        <v>106</v>
      </c>
      <c r="N7" s="42" t="s">
        <v>7</v>
      </c>
      <c r="O7" s="42" t="s">
        <v>106</v>
      </c>
      <c r="P7" s="42" t="s">
        <v>106</v>
      </c>
      <c r="Q7" s="42" t="s">
        <v>7</v>
      </c>
    </row>
    <row r="8" spans="1:17" ht="3" customHeight="1" x14ac:dyDescent="0.35">
      <c r="A8" s="41" t="s">
        <v>1</v>
      </c>
      <c r="B8" s="40" t="s">
        <v>1</v>
      </c>
      <c r="C8" s="39" t="s">
        <v>1</v>
      </c>
      <c r="D8" s="37" t="s">
        <v>1</v>
      </c>
      <c r="E8" s="37" t="s">
        <v>1</v>
      </c>
      <c r="F8" s="37" t="s">
        <v>1</v>
      </c>
      <c r="G8" s="37" t="s">
        <v>1</v>
      </c>
      <c r="H8" s="37" t="s">
        <v>1</v>
      </c>
      <c r="I8" s="37" t="s">
        <v>1</v>
      </c>
      <c r="J8" s="38" t="s">
        <v>1</v>
      </c>
      <c r="K8" s="37" t="s">
        <v>1</v>
      </c>
      <c r="L8" s="37" t="s">
        <v>1</v>
      </c>
      <c r="M8" s="37" t="s">
        <v>1</v>
      </c>
      <c r="N8" s="37" t="s">
        <v>1</v>
      </c>
      <c r="O8" s="37" t="s">
        <v>1</v>
      </c>
      <c r="P8" s="37" t="s">
        <v>1</v>
      </c>
      <c r="Q8" s="37" t="s">
        <v>1</v>
      </c>
    </row>
    <row r="9" spans="1:17" x14ac:dyDescent="0.35">
      <c r="A9" s="36" t="s">
        <v>105</v>
      </c>
      <c r="B9" s="36" t="s">
        <v>104</v>
      </c>
      <c r="C9" s="34">
        <v>80562</v>
      </c>
      <c r="D9" s="34">
        <v>4770</v>
      </c>
      <c r="E9" s="34">
        <v>85332</v>
      </c>
      <c r="F9" s="33">
        <v>-2.6647966339410898E-3</v>
      </c>
      <c r="G9" s="34">
        <v>5729</v>
      </c>
      <c r="H9" s="34">
        <v>90</v>
      </c>
      <c r="I9" s="34">
        <v>5819</v>
      </c>
      <c r="J9" s="33">
        <v>62.25</v>
      </c>
      <c r="K9" s="35"/>
      <c r="L9" s="33">
        <v>-1</v>
      </c>
      <c r="M9" s="34">
        <v>91151</v>
      </c>
      <c r="N9" s="33">
        <v>6.4176804352394506E-2</v>
      </c>
      <c r="O9" s="34">
        <v>1747</v>
      </c>
      <c r="P9" s="34">
        <v>92898</v>
      </c>
      <c r="Q9" s="33">
        <v>6.6726377071204698E-2</v>
      </c>
    </row>
    <row r="10" spans="1:17" x14ac:dyDescent="0.35">
      <c r="A10" s="36" t="s">
        <v>103</v>
      </c>
      <c r="B10" s="36" t="s">
        <v>102</v>
      </c>
      <c r="C10" s="34">
        <v>12283</v>
      </c>
      <c r="D10" s="34">
        <v>120</v>
      </c>
      <c r="E10" s="34">
        <v>12403</v>
      </c>
      <c r="F10" s="33">
        <v>-9.4473242315835607E-2</v>
      </c>
      <c r="G10" s="35"/>
      <c r="H10" s="35"/>
      <c r="I10" s="35"/>
      <c r="J10" s="35"/>
      <c r="K10" s="35"/>
      <c r="L10" s="35"/>
      <c r="M10" s="34">
        <v>12403</v>
      </c>
      <c r="N10" s="33">
        <v>-9.4473242315835607E-2</v>
      </c>
      <c r="O10" s="34">
        <v>6087</v>
      </c>
      <c r="P10" s="34">
        <v>18490</v>
      </c>
      <c r="Q10" s="33">
        <v>0.100005949193884</v>
      </c>
    </row>
    <row r="11" spans="1:17" x14ac:dyDescent="0.35">
      <c r="A11" s="36" t="s">
        <v>101</v>
      </c>
      <c r="B11" s="36" t="s">
        <v>100</v>
      </c>
      <c r="C11" s="34">
        <v>52592</v>
      </c>
      <c r="D11" s="35"/>
      <c r="E11" s="34">
        <v>52592</v>
      </c>
      <c r="F11" s="33">
        <v>0.14407535513063199</v>
      </c>
      <c r="G11" s="34">
        <v>455</v>
      </c>
      <c r="H11" s="35"/>
      <c r="I11" s="34">
        <v>455</v>
      </c>
      <c r="J11" s="33">
        <v>0.86475409836065598</v>
      </c>
      <c r="K11" s="35"/>
      <c r="L11" s="35"/>
      <c r="M11" s="34">
        <v>53047</v>
      </c>
      <c r="N11" s="33">
        <v>0.14788046653539</v>
      </c>
      <c r="O11" s="34">
        <v>164</v>
      </c>
      <c r="P11" s="34">
        <v>53211</v>
      </c>
      <c r="Q11" s="33">
        <v>0.14755547887597301</v>
      </c>
    </row>
    <row r="12" spans="1:17" x14ac:dyDescent="0.35">
      <c r="A12" s="36" t="s">
        <v>99</v>
      </c>
      <c r="B12" s="36" t="s">
        <v>98</v>
      </c>
      <c r="C12" s="34">
        <v>739687</v>
      </c>
      <c r="D12" s="34">
        <v>168098</v>
      </c>
      <c r="E12" s="34">
        <v>907785</v>
      </c>
      <c r="F12" s="33">
        <v>6.9393219741128703E-3</v>
      </c>
      <c r="G12" s="34">
        <v>447191</v>
      </c>
      <c r="H12" s="34">
        <v>24210</v>
      </c>
      <c r="I12" s="34">
        <v>471401</v>
      </c>
      <c r="J12" s="33">
        <v>0.111089898154237</v>
      </c>
      <c r="K12" s="34">
        <v>41845</v>
      </c>
      <c r="L12" s="33">
        <v>-1.8736516274270702E-2</v>
      </c>
      <c r="M12" s="34">
        <v>1421031</v>
      </c>
      <c r="N12" s="33">
        <v>3.8429834804836499E-2</v>
      </c>
      <c r="O12" s="34">
        <v>1290</v>
      </c>
      <c r="P12" s="34">
        <v>1422321</v>
      </c>
      <c r="Q12" s="33">
        <v>3.7845067627125598E-2</v>
      </c>
    </row>
    <row r="13" spans="1:17" x14ac:dyDescent="0.35">
      <c r="A13" s="36" t="s">
        <v>97</v>
      </c>
      <c r="B13" s="36" t="s">
        <v>96</v>
      </c>
      <c r="C13" s="34">
        <v>1058</v>
      </c>
      <c r="D13" s="34">
        <v>54</v>
      </c>
      <c r="E13" s="34">
        <v>1112</v>
      </c>
      <c r="F13" s="33">
        <v>-5.2003410059676E-2</v>
      </c>
      <c r="G13" s="35"/>
      <c r="H13" s="35"/>
      <c r="I13" s="35"/>
      <c r="J13" s="35"/>
      <c r="K13" s="35"/>
      <c r="L13" s="35"/>
      <c r="M13" s="34">
        <v>1112</v>
      </c>
      <c r="N13" s="33">
        <v>-5.2003410059676E-2</v>
      </c>
      <c r="O13" s="34">
        <v>2046</v>
      </c>
      <c r="P13" s="34">
        <v>3158</v>
      </c>
      <c r="Q13" s="33">
        <v>-0.19623313820310501</v>
      </c>
    </row>
    <row r="14" spans="1:17" x14ac:dyDescent="0.35">
      <c r="A14" s="36" t="s">
        <v>95</v>
      </c>
      <c r="B14" s="36" t="s">
        <v>94</v>
      </c>
      <c r="C14" s="34">
        <v>290152</v>
      </c>
      <c r="D14" s="34">
        <v>137006</v>
      </c>
      <c r="E14" s="34">
        <v>427158</v>
      </c>
      <c r="F14" s="33">
        <v>6.3410068038049494E-2</v>
      </c>
      <c r="G14" s="34">
        <v>13412</v>
      </c>
      <c r="H14" s="34">
        <v>178</v>
      </c>
      <c r="I14" s="34">
        <v>13590</v>
      </c>
      <c r="J14" s="33">
        <v>0.31660530904863399</v>
      </c>
      <c r="K14" s="34">
        <v>0</v>
      </c>
      <c r="L14" s="35"/>
      <c r="M14" s="34">
        <v>440748</v>
      </c>
      <c r="N14" s="33">
        <v>6.9753330631127E-2</v>
      </c>
      <c r="O14" s="34">
        <v>15103</v>
      </c>
      <c r="P14" s="34">
        <v>455851</v>
      </c>
      <c r="Q14" s="33">
        <v>6.66125386656434E-2</v>
      </c>
    </row>
    <row r="15" spans="1:17" x14ac:dyDescent="0.35">
      <c r="A15" s="36" t="s">
        <v>93</v>
      </c>
      <c r="B15" s="36" t="s">
        <v>92</v>
      </c>
      <c r="C15" s="34">
        <v>23670</v>
      </c>
      <c r="D15" s="34">
        <v>310</v>
      </c>
      <c r="E15" s="34">
        <v>23980</v>
      </c>
      <c r="F15" s="33">
        <v>1.86050463002294E-2</v>
      </c>
      <c r="G15" s="35"/>
      <c r="H15" s="35"/>
      <c r="I15" s="35"/>
      <c r="J15" s="35"/>
      <c r="K15" s="34">
        <v>6863</v>
      </c>
      <c r="L15" s="33">
        <v>-0.15271604938271599</v>
      </c>
      <c r="M15" s="34">
        <v>30843</v>
      </c>
      <c r="N15" s="33">
        <v>-2.5251248340812799E-2</v>
      </c>
      <c r="O15" s="34">
        <v>1798</v>
      </c>
      <c r="P15" s="34">
        <v>32641</v>
      </c>
      <c r="Q15" s="33">
        <v>4.6166630759287199E-3</v>
      </c>
    </row>
    <row r="16" spans="1:17" x14ac:dyDescent="0.35">
      <c r="A16" s="36" t="s">
        <v>91</v>
      </c>
      <c r="B16" s="36" t="s">
        <v>90</v>
      </c>
      <c r="C16" s="34">
        <v>2319</v>
      </c>
      <c r="D16" s="34">
        <v>60</v>
      </c>
      <c r="E16" s="34">
        <v>2379</v>
      </c>
      <c r="F16" s="33">
        <v>-0.18611016079370499</v>
      </c>
      <c r="G16" s="35"/>
      <c r="H16" s="35"/>
      <c r="I16" s="35"/>
      <c r="J16" s="35"/>
      <c r="K16" s="35"/>
      <c r="L16" s="35"/>
      <c r="M16" s="34">
        <v>2379</v>
      </c>
      <c r="N16" s="33">
        <v>-0.18611016079370499</v>
      </c>
      <c r="O16" s="34">
        <v>1803</v>
      </c>
      <c r="P16" s="34">
        <v>4182</v>
      </c>
      <c r="Q16" s="33">
        <v>-0.27659574468085102</v>
      </c>
    </row>
    <row r="17" spans="1:17" x14ac:dyDescent="0.35">
      <c r="A17" s="36" t="s">
        <v>89</v>
      </c>
      <c r="B17" s="36" t="s">
        <v>88</v>
      </c>
      <c r="C17" s="34">
        <v>24481</v>
      </c>
      <c r="D17" s="34">
        <v>546</v>
      </c>
      <c r="E17" s="34">
        <v>25027</v>
      </c>
      <c r="F17" s="33">
        <v>7.6093083178999897E-3</v>
      </c>
      <c r="G17" s="34">
        <v>30</v>
      </c>
      <c r="H17" s="35"/>
      <c r="I17" s="34">
        <v>30</v>
      </c>
      <c r="J17" s="35"/>
      <c r="K17" s="34">
        <v>8638</v>
      </c>
      <c r="L17" s="33">
        <v>0.16998510090749</v>
      </c>
      <c r="M17" s="34">
        <v>33695</v>
      </c>
      <c r="N17" s="33">
        <v>4.5746562800658003E-2</v>
      </c>
      <c r="O17" s="34">
        <v>4</v>
      </c>
      <c r="P17" s="34">
        <v>33699</v>
      </c>
      <c r="Q17" s="33">
        <v>4.4735863095238103E-2</v>
      </c>
    </row>
    <row r="18" spans="1:17" x14ac:dyDescent="0.35">
      <c r="A18" s="36" t="s">
        <v>87</v>
      </c>
      <c r="B18" s="36" t="s">
        <v>86</v>
      </c>
      <c r="C18" s="34">
        <v>18661</v>
      </c>
      <c r="D18" s="34">
        <v>14</v>
      </c>
      <c r="E18" s="34">
        <v>18675</v>
      </c>
      <c r="F18" s="33">
        <v>5.0589311662450898E-3</v>
      </c>
      <c r="G18" s="35"/>
      <c r="H18" s="35"/>
      <c r="I18" s="35"/>
      <c r="J18" s="35"/>
      <c r="K18" s="35"/>
      <c r="L18" s="35"/>
      <c r="M18" s="34">
        <v>18675</v>
      </c>
      <c r="N18" s="33">
        <v>5.0589311662450898E-3</v>
      </c>
      <c r="O18" s="34">
        <v>0</v>
      </c>
      <c r="P18" s="34">
        <v>18675</v>
      </c>
      <c r="Q18" s="33">
        <v>5.0589311662450898E-3</v>
      </c>
    </row>
    <row r="19" spans="1:17" x14ac:dyDescent="0.35">
      <c r="A19" s="36" t="s">
        <v>85</v>
      </c>
      <c r="B19" s="36" t="s">
        <v>84</v>
      </c>
      <c r="C19" s="34">
        <v>27314</v>
      </c>
      <c r="D19" s="34">
        <v>2630</v>
      </c>
      <c r="E19" s="34">
        <v>29944</v>
      </c>
      <c r="F19" s="33">
        <v>-8.6878297197572604E-2</v>
      </c>
      <c r="G19" s="35"/>
      <c r="H19" s="35"/>
      <c r="I19" s="35"/>
      <c r="J19" s="35"/>
      <c r="K19" s="34">
        <v>5831</v>
      </c>
      <c r="L19" s="33">
        <v>-0.12931163207406299</v>
      </c>
      <c r="M19" s="34">
        <v>35775</v>
      </c>
      <c r="N19" s="33">
        <v>-9.4074449227652596E-2</v>
      </c>
      <c r="O19" s="34">
        <v>8993</v>
      </c>
      <c r="P19" s="34">
        <v>44768</v>
      </c>
      <c r="Q19" s="33">
        <v>-2.73957722305503E-2</v>
      </c>
    </row>
    <row r="20" spans="1:17" x14ac:dyDescent="0.35">
      <c r="A20" s="36" t="s">
        <v>83</v>
      </c>
      <c r="B20" s="36" t="s">
        <v>82</v>
      </c>
      <c r="C20" s="34">
        <v>185695</v>
      </c>
      <c r="D20" s="34">
        <v>2740</v>
      </c>
      <c r="E20" s="34">
        <v>188435</v>
      </c>
      <c r="F20" s="33">
        <v>0.108754236490303</v>
      </c>
      <c r="G20" s="34">
        <v>17748</v>
      </c>
      <c r="H20" s="34">
        <v>198</v>
      </c>
      <c r="I20" s="34">
        <v>17946</v>
      </c>
      <c r="J20" s="33">
        <v>0.88350125944584401</v>
      </c>
      <c r="K20" s="35"/>
      <c r="L20" s="35"/>
      <c r="M20" s="34">
        <v>206381</v>
      </c>
      <c r="N20" s="33">
        <v>0.149882995319813</v>
      </c>
      <c r="O20" s="34">
        <v>4701</v>
      </c>
      <c r="P20" s="34">
        <v>211082</v>
      </c>
      <c r="Q20" s="33">
        <v>0.171116289391922</v>
      </c>
    </row>
    <row r="21" spans="1:17" x14ac:dyDescent="0.35">
      <c r="A21" s="36" t="s">
        <v>81</v>
      </c>
      <c r="B21" s="36" t="s">
        <v>80</v>
      </c>
      <c r="C21" s="34">
        <v>3910</v>
      </c>
      <c r="D21" s="34">
        <v>16</v>
      </c>
      <c r="E21" s="34">
        <v>3926</v>
      </c>
      <c r="F21" s="33">
        <v>0.24634920634920601</v>
      </c>
      <c r="G21" s="35"/>
      <c r="H21" s="35"/>
      <c r="I21" s="35"/>
      <c r="J21" s="35"/>
      <c r="K21" s="35"/>
      <c r="L21" s="35"/>
      <c r="M21" s="34">
        <v>3926</v>
      </c>
      <c r="N21" s="33">
        <v>0.24634920634920601</v>
      </c>
      <c r="O21" s="34">
        <v>260</v>
      </c>
      <c r="P21" s="34">
        <v>4186</v>
      </c>
      <c r="Q21" s="33">
        <v>1.3559322033898299E-2</v>
      </c>
    </row>
    <row r="22" spans="1:17" x14ac:dyDescent="0.35">
      <c r="A22" s="36" t="s">
        <v>79</v>
      </c>
      <c r="B22" s="36" t="s">
        <v>78</v>
      </c>
      <c r="C22" s="34">
        <v>2019</v>
      </c>
      <c r="D22" s="34">
        <v>2</v>
      </c>
      <c r="E22" s="34">
        <v>2021</v>
      </c>
      <c r="F22" s="33">
        <v>-7.4209803023362303E-2</v>
      </c>
      <c r="G22" s="35"/>
      <c r="H22" s="35"/>
      <c r="I22" s="35"/>
      <c r="J22" s="35"/>
      <c r="K22" s="35"/>
      <c r="L22" s="35"/>
      <c r="M22" s="34">
        <v>2021</v>
      </c>
      <c r="N22" s="33">
        <v>-7.4209803023362303E-2</v>
      </c>
      <c r="O22" s="34">
        <v>1904</v>
      </c>
      <c r="P22" s="34">
        <v>3925</v>
      </c>
      <c r="Q22" s="33">
        <v>-0.10531114656941</v>
      </c>
    </row>
    <row r="23" spans="1:17" x14ac:dyDescent="0.35">
      <c r="A23" s="36" t="s">
        <v>77</v>
      </c>
      <c r="B23" s="36" t="s">
        <v>76</v>
      </c>
      <c r="C23" s="34">
        <v>60509</v>
      </c>
      <c r="D23" s="34">
        <v>14672</v>
      </c>
      <c r="E23" s="34">
        <v>75181</v>
      </c>
      <c r="F23" s="33">
        <v>4.2775704953049401E-2</v>
      </c>
      <c r="G23" s="34">
        <v>24</v>
      </c>
      <c r="H23" s="35"/>
      <c r="I23" s="34">
        <v>24</v>
      </c>
      <c r="J23" s="35"/>
      <c r="K23" s="35"/>
      <c r="L23" s="35"/>
      <c r="M23" s="34">
        <v>75205</v>
      </c>
      <c r="N23" s="33">
        <v>4.3108589816497199E-2</v>
      </c>
      <c r="O23" s="34">
        <v>673</v>
      </c>
      <c r="P23" s="34">
        <v>75878</v>
      </c>
      <c r="Q23" s="33">
        <v>5.2253501594785701E-2</v>
      </c>
    </row>
    <row r="24" spans="1:17" x14ac:dyDescent="0.35">
      <c r="A24" s="36" t="s">
        <v>75</v>
      </c>
      <c r="B24" s="36" t="s">
        <v>74</v>
      </c>
      <c r="C24" s="34">
        <v>133539</v>
      </c>
      <c r="D24" s="34">
        <v>476</v>
      </c>
      <c r="E24" s="34">
        <v>134015</v>
      </c>
      <c r="F24" s="33">
        <v>8.7237309568254408E-3</v>
      </c>
      <c r="G24" s="34">
        <v>50868</v>
      </c>
      <c r="H24" s="34">
        <v>324</v>
      </c>
      <c r="I24" s="34">
        <v>51192</v>
      </c>
      <c r="J24" s="33">
        <v>0.39739040235846501</v>
      </c>
      <c r="K24" s="35"/>
      <c r="L24" s="35"/>
      <c r="M24" s="34">
        <v>185207</v>
      </c>
      <c r="N24" s="33">
        <v>9.2731134580211205E-2</v>
      </c>
      <c r="O24" s="34">
        <v>0</v>
      </c>
      <c r="P24" s="34">
        <v>185207</v>
      </c>
      <c r="Q24" s="33">
        <v>9.2608652047973902E-2</v>
      </c>
    </row>
    <row r="25" spans="1:17" x14ac:dyDescent="0.35">
      <c r="A25" s="36" t="s">
        <v>73</v>
      </c>
      <c r="B25" s="36" t="s">
        <v>72</v>
      </c>
      <c r="C25" s="34">
        <v>64266</v>
      </c>
      <c r="D25" s="34">
        <v>342</v>
      </c>
      <c r="E25" s="34">
        <v>64608</v>
      </c>
      <c r="F25" s="33">
        <v>6.2666535083390901E-2</v>
      </c>
      <c r="G25" s="34">
        <v>4112</v>
      </c>
      <c r="H25" s="35"/>
      <c r="I25" s="34">
        <v>4112</v>
      </c>
      <c r="J25" s="33">
        <v>-9.1471498011489197E-2</v>
      </c>
      <c r="K25" s="34">
        <v>17821</v>
      </c>
      <c r="L25" s="33">
        <v>8.1043372763118002E-2</v>
      </c>
      <c r="M25" s="34">
        <v>86541</v>
      </c>
      <c r="N25" s="33">
        <v>5.78420467185762E-2</v>
      </c>
      <c r="O25" s="34">
        <v>0</v>
      </c>
      <c r="P25" s="34">
        <v>86541</v>
      </c>
      <c r="Q25" s="33">
        <v>3.3769739828463603E-2</v>
      </c>
    </row>
    <row r="26" spans="1:17" x14ac:dyDescent="0.35">
      <c r="A26" s="36" t="s">
        <v>71</v>
      </c>
      <c r="B26" s="36" t="s">
        <v>70</v>
      </c>
      <c r="C26" s="34">
        <v>18299</v>
      </c>
      <c r="D26" s="34">
        <v>128</v>
      </c>
      <c r="E26" s="34">
        <v>18427</v>
      </c>
      <c r="F26" s="33">
        <v>0.26359459644791899</v>
      </c>
      <c r="G26" s="34">
        <v>9</v>
      </c>
      <c r="H26" s="35"/>
      <c r="I26" s="34">
        <v>9</v>
      </c>
      <c r="J26" s="33">
        <v>0</v>
      </c>
      <c r="K26" s="35"/>
      <c r="L26" s="35"/>
      <c r="M26" s="34">
        <v>18436</v>
      </c>
      <c r="N26" s="33">
        <v>0.26343201754385998</v>
      </c>
      <c r="O26" s="34">
        <v>194</v>
      </c>
      <c r="P26" s="34">
        <v>18630</v>
      </c>
      <c r="Q26" s="33">
        <v>0.12033195020746899</v>
      </c>
    </row>
    <row r="27" spans="1:17" x14ac:dyDescent="0.35">
      <c r="A27" s="36" t="s">
        <v>69</v>
      </c>
      <c r="B27" s="36" t="s">
        <v>68</v>
      </c>
      <c r="C27" s="34">
        <v>36839</v>
      </c>
      <c r="D27" s="34">
        <v>234</v>
      </c>
      <c r="E27" s="34">
        <v>37073</v>
      </c>
      <c r="F27" s="33">
        <v>0.15885717858147599</v>
      </c>
      <c r="G27" s="35"/>
      <c r="H27" s="35"/>
      <c r="I27" s="35"/>
      <c r="J27" s="35"/>
      <c r="K27" s="35"/>
      <c r="L27" s="35"/>
      <c r="M27" s="34">
        <v>37073</v>
      </c>
      <c r="N27" s="33">
        <v>0.15885717858147599</v>
      </c>
      <c r="O27" s="34">
        <v>691</v>
      </c>
      <c r="P27" s="34">
        <v>37764</v>
      </c>
      <c r="Q27" s="33">
        <v>0.15755272192251099</v>
      </c>
    </row>
    <row r="28" spans="1:17" x14ac:dyDescent="0.35">
      <c r="A28" s="36" t="s">
        <v>67</v>
      </c>
      <c r="B28" s="36" t="s">
        <v>66</v>
      </c>
      <c r="C28" s="34">
        <v>2795</v>
      </c>
      <c r="D28" s="34">
        <v>18</v>
      </c>
      <c r="E28" s="34">
        <v>2813</v>
      </c>
      <c r="F28" s="33">
        <v>-3.8947728049197099E-2</v>
      </c>
      <c r="G28" s="35"/>
      <c r="H28" s="35"/>
      <c r="I28" s="35"/>
      <c r="J28" s="35"/>
      <c r="K28" s="35"/>
      <c r="L28" s="35"/>
      <c r="M28" s="34">
        <v>2813</v>
      </c>
      <c r="N28" s="33">
        <v>-3.8947728049197099E-2</v>
      </c>
      <c r="O28" s="34">
        <v>1096</v>
      </c>
      <c r="P28" s="34">
        <v>3909</v>
      </c>
      <c r="Q28" s="33">
        <v>-3.9085545722713902E-2</v>
      </c>
    </row>
    <row r="29" spans="1:17" x14ac:dyDescent="0.35">
      <c r="A29" s="36" t="s">
        <v>65</v>
      </c>
      <c r="B29" s="36" t="s">
        <v>64</v>
      </c>
      <c r="C29" s="34">
        <v>29780</v>
      </c>
      <c r="D29" s="34">
        <v>264</v>
      </c>
      <c r="E29" s="34">
        <v>30044</v>
      </c>
      <c r="F29" s="33">
        <v>0.131046944998682</v>
      </c>
      <c r="G29" s="35"/>
      <c r="H29" s="35"/>
      <c r="I29" s="35"/>
      <c r="J29" s="35"/>
      <c r="K29" s="35"/>
      <c r="L29" s="35"/>
      <c r="M29" s="34">
        <v>30044</v>
      </c>
      <c r="N29" s="33">
        <v>0.131046944998682</v>
      </c>
      <c r="O29" s="34">
        <v>698</v>
      </c>
      <c r="P29" s="34">
        <v>30742</v>
      </c>
      <c r="Q29" s="33">
        <v>0.123939748464463</v>
      </c>
    </row>
    <row r="30" spans="1:17" x14ac:dyDescent="0.35">
      <c r="A30" s="36" t="s">
        <v>63</v>
      </c>
      <c r="B30" s="36" t="s">
        <v>62</v>
      </c>
      <c r="C30" s="34">
        <v>70364</v>
      </c>
      <c r="D30" s="34">
        <v>116</v>
      </c>
      <c r="E30" s="34">
        <v>70480</v>
      </c>
      <c r="F30" s="33">
        <v>-2.08935318959769E-2</v>
      </c>
      <c r="G30" s="34">
        <v>3058</v>
      </c>
      <c r="H30" s="34">
        <v>22</v>
      </c>
      <c r="I30" s="34">
        <v>3080</v>
      </c>
      <c r="J30" s="33">
        <v>3.9517684887459801</v>
      </c>
      <c r="K30" s="34">
        <v>0</v>
      </c>
      <c r="L30" s="35"/>
      <c r="M30" s="34">
        <v>73560</v>
      </c>
      <c r="N30" s="33">
        <v>1.3139409966118501E-2</v>
      </c>
      <c r="O30" s="34">
        <v>0</v>
      </c>
      <c r="P30" s="34">
        <v>73560</v>
      </c>
      <c r="Q30" s="33">
        <v>4.3554839502464504E-3</v>
      </c>
    </row>
    <row r="31" spans="1:17" x14ac:dyDescent="0.35">
      <c r="A31" s="36" t="s">
        <v>61</v>
      </c>
      <c r="B31" s="36" t="s">
        <v>60</v>
      </c>
      <c r="C31" s="34">
        <v>17386</v>
      </c>
      <c r="D31" s="34">
        <v>182</v>
      </c>
      <c r="E31" s="34">
        <v>17568</v>
      </c>
      <c r="F31" s="33">
        <v>0.134663824840147</v>
      </c>
      <c r="G31" s="35"/>
      <c r="H31" s="35"/>
      <c r="I31" s="35"/>
      <c r="J31" s="35"/>
      <c r="K31" s="35"/>
      <c r="L31" s="35"/>
      <c r="M31" s="34">
        <v>17568</v>
      </c>
      <c r="N31" s="33">
        <v>0.134663824840147</v>
      </c>
      <c r="O31" s="34">
        <v>777</v>
      </c>
      <c r="P31" s="34">
        <v>18345</v>
      </c>
      <c r="Q31" s="33">
        <v>0.136476273076447</v>
      </c>
    </row>
    <row r="32" spans="1:17" x14ac:dyDescent="0.35">
      <c r="A32" s="36" t="s">
        <v>59</v>
      </c>
      <c r="B32" s="36" t="s">
        <v>58</v>
      </c>
      <c r="C32" s="34">
        <v>5744</v>
      </c>
      <c r="D32" s="34">
        <v>158</v>
      </c>
      <c r="E32" s="34">
        <v>5902</v>
      </c>
      <c r="F32" s="33">
        <v>0.17010309278350499</v>
      </c>
      <c r="G32" s="35"/>
      <c r="H32" s="35"/>
      <c r="I32" s="35"/>
      <c r="J32" s="35"/>
      <c r="K32" s="35"/>
      <c r="L32" s="35"/>
      <c r="M32" s="34">
        <v>5902</v>
      </c>
      <c r="N32" s="33">
        <v>0.17010309278350499</v>
      </c>
      <c r="O32" s="34">
        <v>2758</v>
      </c>
      <c r="P32" s="34">
        <v>8660</v>
      </c>
      <c r="Q32" s="33">
        <v>0.20663229761738899</v>
      </c>
    </row>
    <row r="33" spans="1:17" x14ac:dyDescent="0.35">
      <c r="A33" s="36" t="s">
        <v>57</v>
      </c>
      <c r="B33" s="36" t="s">
        <v>56</v>
      </c>
      <c r="C33" s="34">
        <v>1814280</v>
      </c>
      <c r="D33" s="34">
        <v>779062</v>
      </c>
      <c r="E33" s="34">
        <v>2593342</v>
      </c>
      <c r="F33" s="33">
        <v>2.1120588163493201E-2</v>
      </c>
      <c r="G33" s="34">
        <v>2692028</v>
      </c>
      <c r="H33" s="34">
        <v>546706</v>
      </c>
      <c r="I33" s="34">
        <v>3238734</v>
      </c>
      <c r="J33" s="33">
        <v>4.0112658687211603E-2</v>
      </c>
      <c r="K33" s="34">
        <v>0</v>
      </c>
      <c r="L33" s="35"/>
      <c r="M33" s="34">
        <v>5832076</v>
      </c>
      <c r="N33" s="33">
        <v>3.1580965668895102E-2</v>
      </c>
      <c r="O33" s="34">
        <v>1619</v>
      </c>
      <c r="P33" s="34">
        <v>5833695</v>
      </c>
      <c r="Q33" s="33">
        <v>3.1510819759787201E-2</v>
      </c>
    </row>
    <row r="34" spans="1:17" x14ac:dyDescent="0.35">
      <c r="A34" s="36" t="s">
        <v>55</v>
      </c>
      <c r="B34" s="36" t="s">
        <v>54</v>
      </c>
      <c r="C34" s="34">
        <v>4890</v>
      </c>
      <c r="D34" s="34">
        <v>238</v>
      </c>
      <c r="E34" s="34">
        <v>5128</v>
      </c>
      <c r="F34" s="33">
        <v>5.3410024650780603E-2</v>
      </c>
      <c r="G34" s="35"/>
      <c r="H34" s="35"/>
      <c r="I34" s="35"/>
      <c r="J34" s="35"/>
      <c r="K34" s="35"/>
      <c r="L34" s="35"/>
      <c r="M34" s="34">
        <v>5128</v>
      </c>
      <c r="N34" s="33">
        <v>5.3410024650780603E-2</v>
      </c>
      <c r="O34" s="34">
        <v>0</v>
      </c>
      <c r="P34" s="34">
        <v>5128</v>
      </c>
      <c r="Q34" s="33">
        <v>5.3410024650780603E-2</v>
      </c>
    </row>
    <row r="35" spans="1:17" x14ac:dyDescent="0.35">
      <c r="A35" s="36" t="s">
        <v>53</v>
      </c>
      <c r="B35" s="36" t="s">
        <v>52</v>
      </c>
      <c r="C35" s="34">
        <v>10954</v>
      </c>
      <c r="D35" s="34">
        <v>30</v>
      </c>
      <c r="E35" s="34">
        <v>10984</v>
      </c>
      <c r="F35" s="33">
        <v>7.5597336466901699E-2</v>
      </c>
      <c r="G35" s="35"/>
      <c r="H35" s="35"/>
      <c r="I35" s="35"/>
      <c r="J35" s="35"/>
      <c r="K35" s="35"/>
      <c r="L35" s="35"/>
      <c r="M35" s="34">
        <v>10984</v>
      </c>
      <c r="N35" s="33">
        <v>7.5597336466901699E-2</v>
      </c>
      <c r="O35" s="34">
        <v>39</v>
      </c>
      <c r="P35" s="34">
        <v>11023</v>
      </c>
      <c r="Q35" s="33">
        <v>-7.3619631901840496E-2</v>
      </c>
    </row>
    <row r="36" spans="1:17" x14ac:dyDescent="0.35">
      <c r="A36" s="36" t="s">
        <v>51</v>
      </c>
      <c r="B36" s="36" t="s">
        <v>50</v>
      </c>
      <c r="C36" s="34">
        <v>1852</v>
      </c>
      <c r="D36" s="34">
        <v>10</v>
      </c>
      <c r="E36" s="34">
        <v>1862</v>
      </c>
      <c r="F36" s="33">
        <v>0.116306954436451</v>
      </c>
      <c r="G36" s="35"/>
      <c r="H36" s="35"/>
      <c r="I36" s="35"/>
      <c r="J36" s="35"/>
      <c r="K36" s="35"/>
      <c r="L36" s="35"/>
      <c r="M36" s="34">
        <v>1862</v>
      </c>
      <c r="N36" s="33">
        <v>0.116306954436451</v>
      </c>
      <c r="O36" s="34">
        <v>1457</v>
      </c>
      <c r="P36" s="34">
        <v>3319</v>
      </c>
      <c r="Q36" s="33">
        <v>7.8648033799154998E-2</v>
      </c>
    </row>
    <row r="37" spans="1:17" x14ac:dyDescent="0.35">
      <c r="A37" s="36" t="s">
        <v>49</v>
      </c>
      <c r="B37" s="36" t="s">
        <v>48</v>
      </c>
      <c r="C37" s="34">
        <v>9693</v>
      </c>
      <c r="D37" s="34">
        <v>60</v>
      </c>
      <c r="E37" s="34">
        <v>9753</v>
      </c>
      <c r="F37" s="33">
        <v>0.107791912766924</v>
      </c>
      <c r="G37" s="35"/>
      <c r="H37" s="35"/>
      <c r="I37" s="35"/>
      <c r="J37" s="35"/>
      <c r="K37" s="35"/>
      <c r="L37" s="35"/>
      <c r="M37" s="34">
        <v>9753</v>
      </c>
      <c r="N37" s="33">
        <v>0.107791912766924</v>
      </c>
      <c r="O37" s="34">
        <v>1502</v>
      </c>
      <c r="P37" s="34">
        <v>11255</v>
      </c>
      <c r="Q37" s="33">
        <v>7.8995302463809799E-2</v>
      </c>
    </row>
    <row r="38" spans="1:17" x14ac:dyDescent="0.35">
      <c r="A38" s="36" t="s">
        <v>47</v>
      </c>
      <c r="B38" s="36" t="s">
        <v>46</v>
      </c>
      <c r="C38" s="34">
        <v>18418</v>
      </c>
      <c r="D38" s="34">
        <v>96</v>
      </c>
      <c r="E38" s="34">
        <v>18514</v>
      </c>
      <c r="F38" s="33">
        <v>1.68616466194321E-2</v>
      </c>
      <c r="G38" s="35"/>
      <c r="H38" s="35"/>
      <c r="I38" s="35"/>
      <c r="J38" s="35"/>
      <c r="K38" s="34">
        <v>1</v>
      </c>
      <c r="L38" s="33">
        <v>-0.96296296296296302</v>
      </c>
      <c r="M38" s="34">
        <v>18515</v>
      </c>
      <c r="N38" s="33">
        <v>1.5410771086980401E-2</v>
      </c>
      <c r="O38" s="34">
        <v>1073</v>
      </c>
      <c r="P38" s="34">
        <v>19588</v>
      </c>
      <c r="Q38" s="33">
        <v>1.09935483870968E-2</v>
      </c>
    </row>
    <row r="39" spans="1:17" x14ac:dyDescent="0.35">
      <c r="A39" s="36" t="s">
        <v>45</v>
      </c>
      <c r="B39" s="36" t="s">
        <v>44</v>
      </c>
      <c r="C39" s="34">
        <v>13178</v>
      </c>
      <c r="D39" s="34">
        <v>2946</v>
      </c>
      <c r="E39" s="34">
        <v>16124</v>
      </c>
      <c r="F39" s="33">
        <v>1.14798318800577E-2</v>
      </c>
      <c r="G39" s="35"/>
      <c r="H39" s="35"/>
      <c r="I39" s="35"/>
      <c r="J39" s="35"/>
      <c r="K39" s="35"/>
      <c r="L39" s="35"/>
      <c r="M39" s="34">
        <v>16124</v>
      </c>
      <c r="N39" s="33">
        <v>1.14798318800577E-2</v>
      </c>
      <c r="O39" s="34">
        <v>7194</v>
      </c>
      <c r="P39" s="34">
        <v>23318</v>
      </c>
      <c r="Q39" s="33">
        <v>1.33414453956803E-2</v>
      </c>
    </row>
    <row r="40" spans="1:17" x14ac:dyDescent="0.35">
      <c r="A40" s="36" t="s">
        <v>43</v>
      </c>
      <c r="B40" s="36" t="s">
        <v>42</v>
      </c>
      <c r="C40" s="34">
        <v>503805</v>
      </c>
      <c r="D40" s="34">
        <v>12716</v>
      </c>
      <c r="E40" s="34">
        <v>516521</v>
      </c>
      <c r="F40" s="33">
        <v>-5.3227033324667597E-3</v>
      </c>
      <c r="G40" s="34">
        <v>299023</v>
      </c>
      <c r="H40" s="34">
        <v>9444</v>
      </c>
      <c r="I40" s="34">
        <v>308467</v>
      </c>
      <c r="J40" s="33">
        <v>3.6832499184898601E-2</v>
      </c>
      <c r="K40" s="34">
        <v>48652</v>
      </c>
      <c r="L40" s="33">
        <v>8.7414228559933804E-2</v>
      </c>
      <c r="M40" s="34">
        <v>873640</v>
      </c>
      <c r="N40" s="33">
        <v>1.40505028814848E-2</v>
      </c>
      <c r="O40" s="34">
        <v>1723</v>
      </c>
      <c r="P40" s="34">
        <v>875363</v>
      </c>
      <c r="Q40" s="33">
        <v>1.43303097580985E-2</v>
      </c>
    </row>
    <row r="41" spans="1:17" x14ac:dyDescent="0.35">
      <c r="A41" s="36" t="s">
        <v>41</v>
      </c>
      <c r="B41" s="36" t="s">
        <v>40</v>
      </c>
      <c r="C41" s="34">
        <v>31078</v>
      </c>
      <c r="D41" s="34">
        <v>388</v>
      </c>
      <c r="E41" s="34">
        <v>31466</v>
      </c>
      <c r="F41" s="33">
        <v>8.3204241109848906E-2</v>
      </c>
      <c r="G41" s="35"/>
      <c r="H41" s="35"/>
      <c r="I41" s="35"/>
      <c r="J41" s="35"/>
      <c r="K41" s="35"/>
      <c r="L41" s="35"/>
      <c r="M41" s="34">
        <v>31466</v>
      </c>
      <c r="N41" s="33">
        <v>8.3204241109848906E-2</v>
      </c>
      <c r="O41" s="34">
        <v>454</v>
      </c>
      <c r="P41" s="34">
        <v>31920</v>
      </c>
      <c r="Q41" s="33">
        <v>6.3432835820895497E-2</v>
      </c>
    </row>
    <row r="42" spans="1:17" x14ac:dyDescent="0.35">
      <c r="A42" s="36" t="s">
        <v>39</v>
      </c>
      <c r="B42" s="36" t="s">
        <v>38</v>
      </c>
      <c r="C42" s="34">
        <v>41418</v>
      </c>
      <c r="D42" s="34">
        <v>54</v>
      </c>
      <c r="E42" s="34">
        <v>41472</v>
      </c>
      <c r="F42" s="33">
        <v>5.8715408965587697E-2</v>
      </c>
      <c r="G42" s="34">
        <v>9</v>
      </c>
      <c r="H42" s="35"/>
      <c r="I42" s="34">
        <v>9</v>
      </c>
      <c r="J42" s="33">
        <v>-0.99017467248908297</v>
      </c>
      <c r="K42" s="35"/>
      <c r="L42" s="35"/>
      <c r="M42" s="34">
        <v>41481</v>
      </c>
      <c r="N42" s="33">
        <v>3.4748553182997403E-2</v>
      </c>
      <c r="O42" s="34">
        <v>0</v>
      </c>
      <c r="P42" s="34">
        <v>41481</v>
      </c>
      <c r="Q42" s="33">
        <v>3.09168178542138E-2</v>
      </c>
    </row>
    <row r="43" spans="1:17" x14ac:dyDescent="0.35">
      <c r="A43" s="36" t="s">
        <v>37</v>
      </c>
      <c r="B43" s="36" t="s">
        <v>36</v>
      </c>
      <c r="C43" s="34">
        <v>25979</v>
      </c>
      <c r="D43" s="34">
        <v>68</v>
      </c>
      <c r="E43" s="34">
        <v>26047</v>
      </c>
      <c r="F43" s="33">
        <v>-2.5656735850501599E-3</v>
      </c>
      <c r="G43" s="35"/>
      <c r="H43" s="35"/>
      <c r="I43" s="35"/>
      <c r="J43" s="35"/>
      <c r="K43" s="35"/>
      <c r="L43" s="35"/>
      <c r="M43" s="34">
        <v>26047</v>
      </c>
      <c r="N43" s="33">
        <v>-2.5656735850501599E-3</v>
      </c>
      <c r="O43" s="34">
        <v>118</v>
      </c>
      <c r="P43" s="34">
        <v>26165</v>
      </c>
      <c r="Q43" s="33">
        <v>-3.0861845614569799E-3</v>
      </c>
    </row>
    <row r="44" spans="1:17" x14ac:dyDescent="0.35">
      <c r="A44" s="36" t="s">
        <v>35</v>
      </c>
      <c r="B44" s="36" t="s">
        <v>34</v>
      </c>
      <c r="C44" s="34">
        <v>2845</v>
      </c>
      <c r="D44" s="35"/>
      <c r="E44" s="34">
        <v>2845</v>
      </c>
      <c r="F44" s="33">
        <v>0.13800000000000001</v>
      </c>
      <c r="G44" s="35"/>
      <c r="H44" s="35"/>
      <c r="I44" s="35"/>
      <c r="J44" s="35"/>
      <c r="K44" s="35"/>
      <c r="L44" s="35"/>
      <c r="M44" s="34">
        <v>2845</v>
      </c>
      <c r="N44" s="33">
        <v>0.13800000000000001</v>
      </c>
      <c r="O44" s="34">
        <v>0</v>
      </c>
      <c r="P44" s="34">
        <v>2845</v>
      </c>
      <c r="Q44" s="33">
        <v>0.13482249700837701</v>
      </c>
    </row>
    <row r="45" spans="1:17" x14ac:dyDescent="0.35">
      <c r="A45" s="36" t="s">
        <v>33</v>
      </c>
      <c r="B45" s="36" t="s">
        <v>32</v>
      </c>
      <c r="C45" s="34">
        <v>430592</v>
      </c>
      <c r="D45" s="34">
        <v>107426</v>
      </c>
      <c r="E45" s="34">
        <v>538018</v>
      </c>
      <c r="F45" s="33">
        <v>7.1637997657613195E-2</v>
      </c>
      <c r="G45" s="34">
        <v>392360</v>
      </c>
      <c r="H45" s="34">
        <v>5654</v>
      </c>
      <c r="I45" s="34">
        <v>398014</v>
      </c>
      <c r="J45" s="33">
        <v>0.184569001693457</v>
      </c>
      <c r="K45" s="35"/>
      <c r="L45" s="35"/>
      <c r="M45" s="34">
        <v>936032</v>
      </c>
      <c r="N45" s="33">
        <v>0.116915318996099</v>
      </c>
      <c r="O45" s="34">
        <v>20968</v>
      </c>
      <c r="P45" s="34">
        <v>957000</v>
      </c>
      <c r="Q45" s="33">
        <v>0.113000355880992</v>
      </c>
    </row>
    <row r="46" spans="1:17" x14ac:dyDescent="0.35">
      <c r="A46" s="36" t="s">
        <v>31</v>
      </c>
      <c r="B46" s="36" t="s">
        <v>30</v>
      </c>
      <c r="C46" s="34">
        <v>656731</v>
      </c>
      <c r="D46" s="34">
        <v>94916</v>
      </c>
      <c r="E46" s="34">
        <v>751647</v>
      </c>
      <c r="F46" s="33">
        <v>-3.0378123726128602E-2</v>
      </c>
      <c r="G46" s="34">
        <v>173683</v>
      </c>
      <c r="H46" s="34">
        <v>6956</v>
      </c>
      <c r="I46" s="34">
        <v>180639</v>
      </c>
      <c r="J46" s="33">
        <v>8.8298199213172404E-2</v>
      </c>
      <c r="K46" s="34">
        <v>1</v>
      </c>
      <c r="L46" s="35"/>
      <c r="M46" s="34">
        <v>932287</v>
      </c>
      <c r="N46" s="33">
        <v>-9.4477246092401108E-3</v>
      </c>
      <c r="O46" s="34">
        <v>12765</v>
      </c>
      <c r="P46" s="34">
        <v>945052</v>
      </c>
      <c r="Q46" s="33">
        <v>-1.19138854531406E-2</v>
      </c>
    </row>
    <row r="47" spans="1:17" x14ac:dyDescent="0.35">
      <c r="A47" s="36" t="s">
        <v>29</v>
      </c>
      <c r="B47" s="36" t="s">
        <v>28</v>
      </c>
      <c r="C47" s="34">
        <v>11725</v>
      </c>
      <c r="D47" s="34">
        <v>6858</v>
      </c>
      <c r="E47" s="34">
        <v>18583</v>
      </c>
      <c r="F47" s="33">
        <v>6.1643053016453397E-2</v>
      </c>
      <c r="G47" s="35"/>
      <c r="H47" s="35"/>
      <c r="I47" s="35"/>
      <c r="J47" s="35"/>
      <c r="K47" s="35"/>
      <c r="L47" s="35"/>
      <c r="M47" s="34">
        <v>18583</v>
      </c>
      <c r="N47" s="33">
        <v>6.1643053016453397E-2</v>
      </c>
      <c r="O47" s="34">
        <v>1830</v>
      </c>
      <c r="P47" s="34">
        <v>20413</v>
      </c>
      <c r="Q47" s="33">
        <v>5.2704863080810703E-2</v>
      </c>
    </row>
    <row r="48" spans="1:17" x14ac:dyDescent="0.35">
      <c r="A48" s="36" t="s">
        <v>27</v>
      </c>
      <c r="B48" s="36" t="s">
        <v>26</v>
      </c>
      <c r="C48" s="34">
        <v>1762</v>
      </c>
      <c r="D48" s="34">
        <v>936</v>
      </c>
      <c r="E48" s="34">
        <v>2698</v>
      </c>
      <c r="F48" s="33">
        <v>0.48650137741046801</v>
      </c>
      <c r="G48" s="35"/>
      <c r="H48" s="35"/>
      <c r="I48" s="35"/>
      <c r="J48" s="35"/>
      <c r="K48" s="35"/>
      <c r="L48" s="35"/>
      <c r="M48" s="34">
        <v>2698</v>
      </c>
      <c r="N48" s="33">
        <v>0.48650137741046801</v>
      </c>
      <c r="O48" s="34">
        <v>3292</v>
      </c>
      <c r="P48" s="34">
        <v>5990</v>
      </c>
      <c r="Q48" s="33">
        <v>-6.4793130366900903E-2</v>
      </c>
    </row>
    <row r="49" spans="1:17" x14ac:dyDescent="0.35">
      <c r="A49" s="36" t="s">
        <v>25</v>
      </c>
      <c r="B49" s="36" t="s">
        <v>24</v>
      </c>
      <c r="C49" s="34">
        <v>1919</v>
      </c>
      <c r="D49" s="35"/>
      <c r="E49" s="34">
        <v>1919</v>
      </c>
      <c r="F49" s="33">
        <v>1.2664907651714999E-2</v>
      </c>
      <c r="G49" s="35"/>
      <c r="H49" s="35"/>
      <c r="I49" s="35"/>
      <c r="J49" s="35"/>
      <c r="K49" s="35"/>
      <c r="L49" s="35"/>
      <c r="M49" s="34">
        <v>1919</v>
      </c>
      <c r="N49" s="33">
        <v>1.2664907651714999E-2</v>
      </c>
      <c r="O49" s="34">
        <v>0</v>
      </c>
      <c r="P49" s="34">
        <v>1919</v>
      </c>
      <c r="Q49" s="33">
        <v>1.2664907651714999E-2</v>
      </c>
    </row>
    <row r="50" spans="1:17" x14ac:dyDescent="0.35">
      <c r="A50" s="36" t="s">
        <v>23</v>
      </c>
      <c r="B50" s="36" t="s">
        <v>22</v>
      </c>
      <c r="C50" s="34">
        <v>36424</v>
      </c>
      <c r="D50" s="34">
        <v>112</v>
      </c>
      <c r="E50" s="34">
        <v>36536</v>
      </c>
      <c r="F50" s="33">
        <v>2.456533931576E-2</v>
      </c>
      <c r="G50" s="35"/>
      <c r="H50" s="35"/>
      <c r="I50" s="35"/>
      <c r="J50" s="35"/>
      <c r="K50" s="35"/>
      <c r="L50" s="35"/>
      <c r="M50" s="34">
        <v>36536</v>
      </c>
      <c r="N50" s="33">
        <v>2.456533931576E-2</v>
      </c>
      <c r="O50" s="34">
        <v>484</v>
      </c>
      <c r="P50" s="34">
        <v>37020</v>
      </c>
      <c r="Q50" s="33">
        <v>2.3500138236107301E-2</v>
      </c>
    </row>
    <row r="51" spans="1:17" x14ac:dyDescent="0.35">
      <c r="A51" s="36" t="s">
        <v>21</v>
      </c>
      <c r="B51" s="36" t="s">
        <v>20</v>
      </c>
      <c r="C51" s="34">
        <v>171508</v>
      </c>
      <c r="D51" s="34">
        <v>1210</v>
      </c>
      <c r="E51" s="34">
        <v>172718</v>
      </c>
      <c r="F51" s="33">
        <v>8.3131925227970596E-3</v>
      </c>
      <c r="G51" s="34">
        <v>41835</v>
      </c>
      <c r="H51" s="34">
        <v>106</v>
      </c>
      <c r="I51" s="34">
        <v>41941</v>
      </c>
      <c r="J51" s="33">
        <v>-1.0755477981932699E-2</v>
      </c>
      <c r="K51" s="34">
        <v>0</v>
      </c>
      <c r="L51" s="35"/>
      <c r="M51" s="34">
        <v>214659</v>
      </c>
      <c r="N51" s="33">
        <v>4.5299053305941804E-3</v>
      </c>
      <c r="O51" s="34">
        <v>60</v>
      </c>
      <c r="P51" s="34">
        <v>214719</v>
      </c>
      <c r="Q51" s="33">
        <v>-1.7694417411306699E-4</v>
      </c>
    </row>
    <row r="52" spans="1:17" ht="0" hidden="1" customHeight="1" x14ac:dyDescent="0.35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09.04.2026 09:25:26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21032-B6F5-4E45-ACE4-1D5550FD512B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5" x14ac:dyDescent="0.35"/>
  <cols>
    <col min="1" max="1" width="33.453125" customWidth="1"/>
    <col min="2" max="2" width="6.453125" customWidth="1"/>
    <col min="3" max="6" width="9.1796875" customWidth="1"/>
    <col min="7" max="7" width="13.54296875" customWidth="1"/>
    <col min="8" max="13" width="9.1796875" customWidth="1"/>
    <col min="14" max="14" width="26.36328125" customWidth="1"/>
  </cols>
  <sheetData>
    <row r="1" spans="1:13" ht="14.15" customHeight="1" x14ac:dyDescent="0.35"/>
    <row r="2" spans="1:13" ht="25.15" customHeight="1" x14ac:dyDescent="0.35">
      <c r="A2" s="18" t="s">
        <v>166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4.25" customHeight="1" x14ac:dyDescent="0.35"/>
    <row r="4" spans="1:13" x14ac:dyDescent="0.35">
      <c r="A4" s="79" t="s">
        <v>1</v>
      </c>
      <c r="B4" s="79" t="s">
        <v>1</v>
      </c>
      <c r="C4" s="64" t="s">
        <v>165</v>
      </c>
      <c r="D4" s="63"/>
      <c r="E4" s="63"/>
      <c r="F4" s="63"/>
      <c r="G4" s="63"/>
      <c r="H4" s="63"/>
      <c r="I4" s="63"/>
      <c r="J4" s="60" t="s">
        <v>1</v>
      </c>
      <c r="K4" s="59"/>
      <c r="L4" s="60" t="s">
        <v>1</v>
      </c>
      <c r="M4" s="59"/>
    </row>
    <row r="5" spans="1:13" x14ac:dyDescent="0.35">
      <c r="A5" s="55" t="s">
        <v>1</v>
      </c>
      <c r="B5" s="55" t="s">
        <v>1</v>
      </c>
      <c r="C5" s="78" t="s">
        <v>8</v>
      </c>
      <c r="D5" s="63"/>
      <c r="E5" s="77" t="s">
        <v>11</v>
      </c>
      <c r="F5" s="59"/>
      <c r="G5" s="54" t="s">
        <v>12</v>
      </c>
      <c r="H5" s="53" t="s">
        <v>164</v>
      </c>
      <c r="I5" s="52"/>
      <c r="J5" s="48" t="s">
        <v>163</v>
      </c>
      <c r="K5" s="47"/>
      <c r="L5" s="48" t="s">
        <v>162</v>
      </c>
      <c r="M5" s="47"/>
    </row>
    <row r="6" spans="1:13" x14ac:dyDescent="0.35">
      <c r="A6" s="76" t="s">
        <v>108</v>
      </c>
      <c r="B6" s="76" t="s">
        <v>107</v>
      </c>
      <c r="C6" s="75" t="s">
        <v>106</v>
      </c>
      <c r="D6" s="74" t="s">
        <v>7</v>
      </c>
      <c r="E6" s="74" t="s">
        <v>106</v>
      </c>
      <c r="F6" s="74" t="s">
        <v>7</v>
      </c>
      <c r="G6" s="74" t="s">
        <v>106</v>
      </c>
      <c r="H6" s="74" t="s">
        <v>106</v>
      </c>
      <c r="I6" s="74" t="s">
        <v>7</v>
      </c>
      <c r="J6" s="74" t="s">
        <v>106</v>
      </c>
      <c r="K6" s="74" t="s">
        <v>7</v>
      </c>
      <c r="L6" s="74" t="s">
        <v>106</v>
      </c>
      <c r="M6" s="74" t="s">
        <v>7</v>
      </c>
    </row>
    <row r="7" spans="1:13" ht="3" customHeight="1" x14ac:dyDescent="0.35">
      <c r="A7" s="73" t="s">
        <v>1</v>
      </c>
      <c r="B7" s="73" t="s">
        <v>1</v>
      </c>
      <c r="C7" s="72" t="s">
        <v>1</v>
      </c>
      <c r="D7" s="71" t="s">
        <v>1</v>
      </c>
      <c r="E7" s="71" t="s">
        <v>1</v>
      </c>
      <c r="F7" s="71" t="s">
        <v>1</v>
      </c>
      <c r="G7" s="71" t="s">
        <v>1</v>
      </c>
      <c r="H7" s="71" t="s">
        <v>1</v>
      </c>
      <c r="I7" s="71" t="s">
        <v>1</v>
      </c>
      <c r="J7" s="71" t="s">
        <v>1</v>
      </c>
      <c r="K7" s="71" t="s">
        <v>1</v>
      </c>
      <c r="L7" s="71" t="s">
        <v>1</v>
      </c>
      <c r="M7" s="71" t="s">
        <v>1</v>
      </c>
    </row>
    <row r="8" spans="1:13" x14ac:dyDescent="0.35">
      <c r="A8" s="36" t="s">
        <v>161</v>
      </c>
      <c r="B8" s="36" t="s">
        <v>104</v>
      </c>
      <c r="C8" s="34">
        <v>530</v>
      </c>
      <c r="D8" s="33">
        <v>0.06</v>
      </c>
      <c r="E8" s="34">
        <v>21</v>
      </c>
      <c r="F8" s="33">
        <v>0.4</v>
      </c>
      <c r="G8" s="35"/>
      <c r="H8" s="34">
        <v>551</v>
      </c>
      <c r="I8" s="33">
        <v>6.9902912621359198E-2</v>
      </c>
      <c r="J8" s="34">
        <v>191</v>
      </c>
      <c r="K8" s="33">
        <v>-0.36754966887417201</v>
      </c>
      <c r="L8" s="34">
        <v>742</v>
      </c>
      <c r="M8" s="33">
        <v>-9.1799265605875105E-2</v>
      </c>
    </row>
    <row r="9" spans="1:13" x14ac:dyDescent="0.35">
      <c r="A9" s="36" t="s">
        <v>160</v>
      </c>
      <c r="B9" s="36" t="s">
        <v>102</v>
      </c>
      <c r="C9" s="34">
        <v>260</v>
      </c>
      <c r="D9" s="33">
        <v>4.8387096774193498E-2</v>
      </c>
      <c r="E9" s="34">
        <v>2</v>
      </c>
      <c r="F9" s="35"/>
      <c r="G9" s="35"/>
      <c r="H9" s="34">
        <v>262</v>
      </c>
      <c r="I9" s="33">
        <v>5.6451612903225798E-2</v>
      </c>
      <c r="J9" s="34">
        <v>13</v>
      </c>
      <c r="K9" s="33">
        <v>-0.1875</v>
      </c>
      <c r="L9" s="34">
        <v>275</v>
      </c>
      <c r="M9" s="33">
        <v>4.1666666666666699E-2</v>
      </c>
    </row>
    <row r="10" spans="1:13" x14ac:dyDescent="0.35">
      <c r="A10" s="36" t="s">
        <v>159</v>
      </c>
      <c r="B10" s="36" t="s">
        <v>100</v>
      </c>
      <c r="C10" s="34">
        <v>173</v>
      </c>
      <c r="D10" s="33">
        <v>7.4534161490683204E-2</v>
      </c>
      <c r="E10" s="34">
        <v>20</v>
      </c>
      <c r="F10" s="33">
        <v>1</v>
      </c>
      <c r="G10" s="35"/>
      <c r="H10" s="34">
        <v>193</v>
      </c>
      <c r="I10" s="33">
        <v>0.12865497076023399</v>
      </c>
      <c r="J10" s="34">
        <v>196</v>
      </c>
      <c r="K10" s="33">
        <v>0.101123595505618</v>
      </c>
      <c r="L10" s="34">
        <v>389</v>
      </c>
      <c r="M10" s="33">
        <v>0.114613180515759</v>
      </c>
    </row>
    <row r="11" spans="1:13" x14ac:dyDescent="0.35">
      <c r="A11" s="36" t="s">
        <v>158</v>
      </c>
      <c r="B11" s="36" t="s">
        <v>98</v>
      </c>
      <c r="C11" s="34">
        <v>4328</v>
      </c>
      <c r="D11" s="33">
        <v>-6.8245425188374606E-2</v>
      </c>
      <c r="E11" s="34">
        <v>1535</v>
      </c>
      <c r="F11" s="33">
        <v>4.6353101567825503E-2</v>
      </c>
      <c r="G11" s="34">
        <v>988</v>
      </c>
      <c r="H11" s="34">
        <v>6851</v>
      </c>
      <c r="I11" s="33">
        <v>-2.7951191827468799E-2</v>
      </c>
      <c r="J11" s="34">
        <v>484</v>
      </c>
      <c r="K11" s="33">
        <v>-0.183811129848229</v>
      </c>
      <c r="L11" s="34">
        <v>7335</v>
      </c>
      <c r="M11" s="33">
        <v>-4.00471142520612E-2</v>
      </c>
    </row>
    <row r="12" spans="1:13" x14ac:dyDescent="0.35">
      <c r="A12" s="36" t="s">
        <v>157</v>
      </c>
      <c r="B12" s="36" t="s">
        <v>96</v>
      </c>
      <c r="C12" s="34">
        <v>144</v>
      </c>
      <c r="D12" s="33">
        <v>7.4626865671641798E-2</v>
      </c>
      <c r="E12" s="35"/>
      <c r="F12" s="35"/>
      <c r="G12" s="35"/>
      <c r="H12" s="34">
        <v>144</v>
      </c>
      <c r="I12" s="33">
        <v>7.4626865671641798E-2</v>
      </c>
      <c r="J12" s="34">
        <v>2</v>
      </c>
      <c r="K12" s="33">
        <v>-0.33333333333333298</v>
      </c>
      <c r="L12" s="34">
        <v>146</v>
      </c>
      <c r="M12" s="33">
        <v>6.5693430656934296E-2</v>
      </c>
    </row>
    <row r="13" spans="1:13" x14ac:dyDescent="0.35">
      <c r="A13" s="36" t="s">
        <v>156</v>
      </c>
      <c r="B13" s="36" t="s">
        <v>94</v>
      </c>
      <c r="C13" s="34">
        <v>2884</v>
      </c>
      <c r="D13" s="33">
        <v>-2.07130730050934E-2</v>
      </c>
      <c r="E13" s="34">
        <v>34</v>
      </c>
      <c r="F13" s="33">
        <v>0.41666666666666702</v>
      </c>
      <c r="G13" s="35"/>
      <c r="H13" s="34">
        <v>2918</v>
      </c>
      <c r="I13" s="33">
        <v>-1.7177500842034399E-2</v>
      </c>
      <c r="J13" s="34">
        <v>557</v>
      </c>
      <c r="K13" s="33">
        <v>-3.7996545768566502E-2</v>
      </c>
      <c r="L13" s="34">
        <v>3475</v>
      </c>
      <c r="M13" s="33">
        <v>-2.0574971815107101E-2</v>
      </c>
    </row>
    <row r="14" spans="1:13" x14ac:dyDescent="0.35">
      <c r="A14" s="36" t="s">
        <v>155</v>
      </c>
      <c r="B14" s="36" t="s">
        <v>92</v>
      </c>
      <c r="C14" s="34">
        <v>368</v>
      </c>
      <c r="D14" s="33">
        <v>0.187096774193548</v>
      </c>
      <c r="E14" s="35"/>
      <c r="F14" s="35"/>
      <c r="G14" s="34">
        <v>211</v>
      </c>
      <c r="H14" s="34">
        <v>579</v>
      </c>
      <c r="I14" s="33">
        <v>9.4517958412098299E-2</v>
      </c>
      <c r="J14" s="34">
        <v>185</v>
      </c>
      <c r="K14" s="33">
        <v>-4.6391752577319603E-2</v>
      </c>
      <c r="L14" s="34">
        <v>764</v>
      </c>
      <c r="M14" s="33">
        <v>5.6708160442600297E-2</v>
      </c>
    </row>
    <row r="15" spans="1:13" x14ac:dyDescent="0.35">
      <c r="A15" s="36" t="s">
        <v>154</v>
      </c>
      <c r="B15" s="36" t="s">
        <v>90</v>
      </c>
      <c r="C15" s="34">
        <v>143</v>
      </c>
      <c r="D15" s="33">
        <v>3.6231884057971002E-2</v>
      </c>
      <c r="E15" s="35"/>
      <c r="F15" s="35"/>
      <c r="G15" s="35"/>
      <c r="H15" s="34">
        <v>143</v>
      </c>
      <c r="I15" s="33">
        <v>3.6231884057971002E-2</v>
      </c>
      <c r="J15" s="34">
        <v>14</v>
      </c>
      <c r="K15" s="33">
        <v>0.16666666666666699</v>
      </c>
      <c r="L15" s="34">
        <v>157</v>
      </c>
      <c r="M15" s="33">
        <v>4.6666666666666697E-2</v>
      </c>
    </row>
    <row r="16" spans="1:13" x14ac:dyDescent="0.35">
      <c r="A16" s="36" t="s">
        <v>153</v>
      </c>
      <c r="B16" s="36" t="s">
        <v>88</v>
      </c>
      <c r="C16" s="34">
        <v>409</v>
      </c>
      <c r="D16" s="33">
        <v>-7.0454545454545506E-2</v>
      </c>
      <c r="E16" s="34">
        <v>1</v>
      </c>
      <c r="F16" s="35"/>
      <c r="G16" s="34">
        <v>172</v>
      </c>
      <c r="H16" s="34">
        <v>582</v>
      </c>
      <c r="I16" s="33">
        <v>-1.68918918918919E-2</v>
      </c>
      <c r="J16" s="34">
        <v>19</v>
      </c>
      <c r="K16" s="33">
        <v>-0.512820512820513</v>
      </c>
      <c r="L16" s="34">
        <v>601</v>
      </c>
      <c r="M16" s="33">
        <v>-4.7543581616481798E-2</v>
      </c>
    </row>
    <row r="17" spans="1:13" x14ac:dyDescent="0.35">
      <c r="A17" s="36" t="s">
        <v>152</v>
      </c>
      <c r="B17" s="36" t="s">
        <v>86</v>
      </c>
      <c r="C17" s="34">
        <v>266</v>
      </c>
      <c r="D17" s="33">
        <v>0.11764705882352899</v>
      </c>
      <c r="E17" s="35"/>
      <c r="F17" s="35"/>
      <c r="G17" s="35"/>
      <c r="H17" s="34">
        <v>266</v>
      </c>
      <c r="I17" s="33">
        <v>0.11764705882352899</v>
      </c>
      <c r="J17" s="34">
        <v>91</v>
      </c>
      <c r="K17" s="33">
        <v>-0.441717791411043</v>
      </c>
      <c r="L17" s="34">
        <v>357</v>
      </c>
      <c r="M17" s="33">
        <v>-0.109725685785536</v>
      </c>
    </row>
    <row r="18" spans="1:13" x14ac:dyDescent="0.35">
      <c r="A18" s="36" t="s">
        <v>151</v>
      </c>
      <c r="B18" s="36" t="s">
        <v>84</v>
      </c>
      <c r="C18" s="34">
        <v>721</v>
      </c>
      <c r="D18" s="33">
        <v>0.172357723577236</v>
      </c>
      <c r="E18" s="35"/>
      <c r="F18" s="35"/>
      <c r="G18" s="34">
        <v>168</v>
      </c>
      <c r="H18" s="34">
        <v>889</v>
      </c>
      <c r="I18" s="33">
        <v>0.109862671660424</v>
      </c>
      <c r="J18" s="34">
        <v>194</v>
      </c>
      <c r="K18" s="33">
        <v>-0.163793103448276</v>
      </c>
      <c r="L18" s="34">
        <v>1083</v>
      </c>
      <c r="M18" s="33">
        <v>4.8402710551790899E-2</v>
      </c>
    </row>
    <row r="19" spans="1:13" x14ac:dyDescent="0.35">
      <c r="A19" s="36" t="s">
        <v>150</v>
      </c>
      <c r="B19" s="36" t="s">
        <v>82</v>
      </c>
      <c r="C19" s="34">
        <v>771</v>
      </c>
      <c r="D19" s="33">
        <v>0.14903129657228001</v>
      </c>
      <c r="E19" s="34">
        <v>48</v>
      </c>
      <c r="F19" s="33">
        <v>0.17073170731707299</v>
      </c>
      <c r="G19" s="35"/>
      <c r="H19" s="34">
        <v>819</v>
      </c>
      <c r="I19" s="33">
        <v>0.150280898876405</v>
      </c>
      <c r="J19" s="34">
        <v>150</v>
      </c>
      <c r="K19" s="33">
        <v>0.209677419354839</v>
      </c>
      <c r="L19" s="34">
        <v>969</v>
      </c>
      <c r="M19" s="33">
        <v>0.15909090909090901</v>
      </c>
    </row>
    <row r="20" spans="1:13" x14ac:dyDescent="0.35">
      <c r="A20" s="36" t="s">
        <v>149</v>
      </c>
      <c r="B20" s="36" t="s">
        <v>80</v>
      </c>
      <c r="C20" s="34">
        <v>98</v>
      </c>
      <c r="D20" s="33">
        <v>8.8888888888888906E-2</v>
      </c>
      <c r="E20" s="35"/>
      <c r="F20" s="35"/>
      <c r="G20" s="35"/>
      <c r="H20" s="34">
        <v>98</v>
      </c>
      <c r="I20" s="33">
        <v>8.8888888888888906E-2</v>
      </c>
      <c r="J20" s="34">
        <v>4</v>
      </c>
      <c r="K20" s="33">
        <v>-0.5</v>
      </c>
      <c r="L20" s="34">
        <v>102</v>
      </c>
      <c r="M20" s="33">
        <v>4.08163265306122E-2</v>
      </c>
    </row>
    <row r="21" spans="1:13" x14ac:dyDescent="0.35">
      <c r="A21" s="36" t="s">
        <v>148</v>
      </c>
      <c r="B21" s="36" t="s">
        <v>78</v>
      </c>
      <c r="C21" s="34">
        <v>124</v>
      </c>
      <c r="D21" s="33">
        <v>5.9829059829059797E-2</v>
      </c>
      <c r="E21" s="35"/>
      <c r="F21" s="35"/>
      <c r="G21" s="35"/>
      <c r="H21" s="34">
        <v>124</v>
      </c>
      <c r="I21" s="33">
        <v>5.9829059829059797E-2</v>
      </c>
      <c r="J21" s="34">
        <v>4</v>
      </c>
      <c r="K21" s="33">
        <v>-0.73333333333333295</v>
      </c>
      <c r="L21" s="34">
        <v>128</v>
      </c>
      <c r="M21" s="33">
        <v>-3.03030303030303E-2</v>
      </c>
    </row>
    <row r="22" spans="1:13" x14ac:dyDescent="0.35">
      <c r="A22" s="36" t="s">
        <v>147</v>
      </c>
      <c r="B22" s="36" t="s">
        <v>76</v>
      </c>
      <c r="C22" s="34">
        <v>471</v>
      </c>
      <c r="D22" s="33">
        <v>3.2894736842105303E-2</v>
      </c>
      <c r="E22" s="34">
        <v>5</v>
      </c>
      <c r="F22" s="35"/>
      <c r="G22" s="35"/>
      <c r="H22" s="34">
        <v>476</v>
      </c>
      <c r="I22" s="33">
        <v>4.3859649122807001E-2</v>
      </c>
      <c r="J22" s="34">
        <v>110</v>
      </c>
      <c r="K22" s="33">
        <v>-1.7857142857142901E-2</v>
      </c>
      <c r="L22" s="34">
        <v>586</v>
      </c>
      <c r="M22" s="33">
        <v>3.1690140845070401E-2</v>
      </c>
    </row>
    <row r="23" spans="1:13" x14ac:dyDescent="0.35">
      <c r="A23" s="36" t="s">
        <v>146</v>
      </c>
      <c r="B23" s="36" t="s">
        <v>74</v>
      </c>
      <c r="C23" s="34">
        <v>582</v>
      </c>
      <c r="D23" s="33">
        <v>-0.03</v>
      </c>
      <c r="E23" s="34">
        <v>297</v>
      </c>
      <c r="F23" s="33">
        <v>0.49246231155778902</v>
      </c>
      <c r="G23" s="35"/>
      <c r="H23" s="34">
        <v>879</v>
      </c>
      <c r="I23" s="33">
        <v>0.100125156445557</v>
      </c>
      <c r="J23" s="34">
        <v>257</v>
      </c>
      <c r="K23" s="33">
        <v>-0.66492829204693604</v>
      </c>
      <c r="L23" s="34">
        <v>1136</v>
      </c>
      <c r="M23" s="33">
        <v>-0.274584929757344</v>
      </c>
    </row>
    <row r="24" spans="1:13" x14ac:dyDescent="0.35">
      <c r="A24" s="36" t="s">
        <v>145</v>
      </c>
      <c r="B24" s="36" t="s">
        <v>72</v>
      </c>
      <c r="C24" s="34">
        <v>361</v>
      </c>
      <c r="D24" s="33">
        <v>6.8047337278106496E-2</v>
      </c>
      <c r="E24" s="34">
        <v>8</v>
      </c>
      <c r="F24" s="33">
        <v>-0.2</v>
      </c>
      <c r="G24" s="34">
        <v>417</v>
      </c>
      <c r="H24" s="34">
        <v>786</v>
      </c>
      <c r="I24" s="33">
        <v>0.105485232067511</v>
      </c>
      <c r="J24" s="34">
        <v>75</v>
      </c>
      <c r="K24" s="33">
        <v>0.59574468085106402</v>
      </c>
      <c r="L24" s="34">
        <v>861</v>
      </c>
      <c r="M24" s="33">
        <v>0.135883905013193</v>
      </c>
    </row>
    <row r="25" spans="1:13" x14ac:dyDescent="0.35">
      <c r="A25" s="36" t="s">
        <v>144</v>
      </c>
      <c r="B25" s="36" t="s">
        <v>70</v>
      </c>
      <c r="C25" s="34">
        <v>185</v>
      </c>
      <c r="D25" s="33">
        <v>-0.13551401869158899</v>
      </c>
      <c r="E25" s="35"/>
      <c r="F25" s="33">
        <v>-1</v>
      </c>
      <c r="G25" s="35"/>
      <c r="H25" s="34">
        <v>185</v>
      </c>
      <c r="I25" s="33">
        <v>-0.14351851851851899</v>
      </c>
      <c r="J25" s="34">
        <v>74</v>
      </c>
      <c r="K25" s="33">
        <v>0.89743589743589702</v>
      </c>
      <c r="L25" s="34">
        <v>259</v>
      </c>
      <c r="M25" s="33">
        <v>1.5686274509803901E-2</v>
      </c>
    </row>
    <row r="26" spans="1:13" x14ac:dyDescent="0.35">
      <c r="A26" s="36" t="s">
        <v>143</v>
      </c>
      <c r="B26" s="36" t="s">
        <v>68</v>
      </c>
      <c r="C26" s="34">
        <v>477</v>
      </c>
      <c r="D26" s="33">
        <v>0.14388489208633101</v>
      </c>
      <c r="E26" s="35"/>
      <c r="F26" s="33">
        <v>-1</v>
      </c>
      <c r="G26" s="35"/>
      <c r="H26" s="34">
        <v>477</v>
      </c>
      <c r="I26" s="33">
        <v>0.14114832535885199</v>
      </c>
      <c r="J26" s="34">
        <v>99</v>
      </c>
      <c r="K26" s="33">
        <v>0.17857142857142899</v>
      </c>
      <c r="L26" s="34">
        <v>576</v>
      </c>
      <c r="M26" s="33">
        <v>0.147410358565737</v>
      </c>
    </row>
    <row r="27" spans="1:13" x14ac:dyDescent="0.35">
      <c r="A27" s="36" t="s">
        <v>142</v>
      </c>
      <c r="B27" s="36" t="s">
        <v>66</v>
      </c>
      <c r="C27" s="34">
        <v>145</v>
      </c>
      <c r="D27" s="33">
        <v>6.6176470588235295E-2</v>
      </c>
      <c r="E27" s="35"/>
      <c r="F27" s="35"/>
      <c r="G27" s="35"/>
      <c r="H27" s="34">
        <v>145</v>
      </c>
      <c r="I27" s="33">
        <v>6.6176470588235295E-2</v>
      </c>
      <c r="J27" s="34">
        <v>32</v>
      </c>
      <c r="K27" s="33">
        <v>-3.03030303030303E-2</v>
      </c>
      <c r="L27" s="34">
        <v>177</v>
      </c>
      <c r="M27" s="33">
        <v>4.7337278106508902E-2</v>
      </c>
    </row>
    <row r="28" spans="1:13" x14ac:dyDescent="0.35">
      <c r="A28" s="36" t="s">
        <v>141</v>
      </c>
      <c r="B28" s="36" t="s">
        <v>64</v>
      </c>
      <c r="C28" s="34">
        <v>384</v>
      </c>
      <c r="D28" s="33">
        <v>0.156626506024096</v>
      </c>
      <c r="E28" s="35"/>
      <c r="F28" s="35"/>
      <c r="G28" s="35"/>
      <c r="H28" s="34">
        <v>384</v>
      </c>
      <c r="I28" s="33">
        <v>0.156626506024096</v>
      </c>
      <c r="J28" s="34">
        <v>105</v>
      </c>
      <c r="K28" s="33">
        <v>-0.110169491525424</v>
      </c>
      <c r="L28" s="34">
        <v>489</v>
      </c>
      <c r="M28" s="33">
        <v>8.6666666666666697E-2</v>
      </c>
    </row>
    <row r="29" spans="1:13" x14ac:dyDescent="0.35">
      <c r="A29" s="36" t="s">
        <v>140</v>
      </c>
      <c r="B29" s="36" t="s">
        <v>62</v>
      </c>
      <c r="C29" s="34">
        <v>323</v>
      </c>
      <c r="D29" s="33">
        <v>-3.08641975308642E-3</v>
      </c>
      <c r="E29" s="34">
        <v>10</v>
      </c>
      <c r="F29" s="33">
        <v>0.42857142857142899</v>
      </c>
      <c r="G29" s="35"/>
      <c r="H29" s="34">
        <v>333</v>
      </c>
      <c r="I29" s="33">
        <v>6.0422960725075503E-3</v>
      </c>
      <c r="J29" s="34">
        <v>64</v>
      </c>
      <c r="K29" s="33">
        <v>-0.209876543209877</v>
      </c>
      <c r="L29" s="34">
        <v>397</v>
      </c>
      <c r="M29" s="33">
        <v>-3.6407766990291301E-2</v>
      </c>
    </row>
    <row r="30" spans="1:13" x14ac:dyDescent="0.35">
      <c r="A30" s="36" t="s">
        <v>139</v>
      </c>
      <c r="B30" s="36" t="s">
        <v>60</v>
      </c>
      <c r="C30" s="34">
        <v>254</v>
      </c>
      <c r="D30" s="33">
        <v>7.9365079365079395E-3</v>
      </c>
      <c r="E30" s="35"/>
      <c r="F30" s="35"/>
      <c r="G30" s="35"/>
      <c r="H30" s="34">
        <v>254</v>
      </c>
      <c r="I30" s="33">
        <v>7.9365079365079395E-3</v>
      </c>
      <c r="J30" s="34">
        <v>23</v>
      </c>
      <c r="K30" s="33">
        <v>-4.1666666666666699E-2</v>
      </c>
      <c r="L30" s="34">
        <v>277</v>
      </c>
      <c r="M30" s="33">
        <v>3.6231884057971002E-3</v>
      </c>
    </row>
    <row r="31" spans="1:13" x14ac:dyDescent="0.35">
      <c r="A31" s="36" t="s">
        <v>138</v>
      </c>
      <c r="B31" s="36" t="s">
        <v>58</v>
      </c>
      <c r="C31" s="34">
        <v>158</v>
      </c>
      <c r="D31" s="33">
        <v>0.120567375886525</v>
      </c>
      <c r="E31" s="35"/>
      <c r="F31" s="35"/>
      <c r="G31" s="35"/>
      <c r="H31" s="34">
        <v>158</v>
      </c>
      <c r="I31" s="33">
        <v>0.120567375886525</v>
      </c>
      <c r="J31" s="34">
        <v>39</v>
      </c>
      <c r="K31" s="33">
        <v>0.625</v>
      </c>
      <c r="L31" s="34">
        <v>197</v>
      </c>
      <c r="M31" s="33">
        <v>0.19393939393939399</v>
      </c>
    </row>
    <row r="32" spans="1:13" x14ac:dyDescent="0.35">
      <c r="A32" s="36" t="s">
        <v>137</v>
      </c>
      <c r="B32" s="36" t="s">
        <v>56</v>
      </c>
      <c r="C32" s="34">
        <v>8289</v>
      </c>
      <c r="D32" s="33">
        <v>-7.1156432093231706E-2</v>
      </c>
      <c r="E32" s="34">
        <v>8793</v>
      </c>
      <c r="F32" s="33">
        <v>-2.1260017809439001E-2</v>
      </c>
      <c r="G32" s="34">
        <v>2</v>
      </c>
      <c r="H32" s="34">
        <v>17084</v>
      </c>
      <c r="I32" s="33">
        <v>-4.6012955103864203E-2</v>
      </c>
      <c r="J32" s="34">
        <v>707</v>
      </c>
      <c r="K32" s="33">
        <v>0.280797101449275</v>
      </c>
      <c r="L32" s="34">
        <v>17791</v>
      </c>
      <c r="M32" s="33">
        <v>-3.6240520043336902E-2</v>
      </c>
    </row>
    <row r="33" spans="1:13" x14ac:dyDescent="0.35">
      <c r="A33" s="36" t="s">
        <v>136</v>
      </c>
      <c r="B33" s="36" t="s">
        <v>54</v>
      </c>
      <c r="C33" s="34">
        <v>114</v>
      </c>
      <c r="D33" s="33">
        <v>9.6153846153846201E-2</v>
      </c>
      <c r="E33" s="35"/>
      <c r="F33" s="35"/>
      <c r="G33" s="35"/>
      <c r="H33" s="34">
        <v>114</v>
      </c>
      <c r="I33" s="33">
        <v>9.6153846153846201E-2</v>
      </c>
      <c r="J33" s="34">
        <v>23</v>
      </c>
      <c r="K33" s="33">
        <v>1.3</v>
      </c>
      <c r="L33" s="34">
        <v>137</v>
      </c>
      <c r="M33" s="33">
        <v>0.20175438596491199</v>
      </c>
    </row>
    <row r="34" spans="1:13" x14ac:dyDescent="0.35">
      <c r="A34" s="36" t="s">
        <v>135</v>
      </c>
      <c r="B34" s="36" t="s">
        <v>52</v>
      </c>
      <c r="C34" s="34">
        <v>160</v>
      </c>
      <c r="D34" s="33">
        <v>-0.120879120879121</v>
      </c>
      <c r="E34" s="35"/>
      <c r="F34" s="35"/>
      <c r="G34" s="35"/>
      <c r="H34" s="34">
        <v>160</v>
      </c>
      <c r="I34" s="33">
        <v>-0.120879120879121</v>
      </c>
      <c r="J34" s="34">
        <v>31</v>
      </c>
      <c r="K34" s="33">
        <v>0.82352941176470595</v>
      </c>
      <c r="L34" s="34">
        <v>191</v>
      </c>
      <c r="M34" s="33">
        <v>-4.0201005025125601E-2</v>
      </c>
    </row>
    <row r="35" spans="1:13" x14ac:dyDescent="0.35">
      <c r="A35" s="36" t="s">
        <v>134</v>
      </c>
      <c r="B35" s="36" t="s">
        <v>50</v>
      </c>
      <c r="C35" s="34">
        <v>106</v>
      </c>
      <c r="D35" s="33">
        <v>0.06</v>
      </c>
      <c r="E35" s="35"/>
      <c r="F35" s="35"/>
      <c r="G35" s="35"/>
      <c r="H35" s="34">
        <v>106</v>
      </c>
      <c r="I35" s="33">
        <v>0.06</v>
      </c>
      <c r="J35" s="34">
        <v>10</v>
      </c>
      <c r="K35" s="33">
        <v>0.66666666666666696</v>
      </c>
      <c r="L35" s="34">
        <v>116</v>
      </c>
      <c r="M35" s="33">
        <v>9.4339622641509399E-2</v>
      </c>
    </row>
    <row r="36" spans="1:13" x14ac:dyDescent="0.35">
      <c r="A36" s="36" t="s">
        <v>133</v>
      </c>
      <c r="B36" s="36" t="s">
        <v>48</v>
      </c>
      <c r="C36" s="34">
        <v>203</v>
      </c>
      <c r="D36" s="33">
        <v>-0.10176991150442501</v>
      </c>
      <c r="E36" s="35"/>
      <c r="F36" s="35"/>
      <c r="G36" s="35"/>
      <c r="H36" s="34">
        <v>203</v>
      </c>
      <c r="I36" s="33">
        <v>-0.10176991150442501</v>
      </c>
      <c r="J36" s="34">
        <v>17</v>
      </c>
      <c r="K36" s="33">
        <v>-0.15</v>
      </c>
      <c r="L36" s="34">
        <v>220</v>
      </c>
      <c r="M36" s="33">
        <v>-0.105691056910569</v>
      </c>
    </row>
    <row r="37" spans="1:13" x14ac:dyDescent="0.35">
      <c r="A37" s="36" t="s">
        <v>132</v>
      </c>
      <c r="B37" s="36" t="s">
        <v>46</v>
      </c>
      <c r="C37" s="34">
        <v>266</v>
      </c>
      <c r="D37" s="33">
        <v>7.5757575757575803E-3</v>
      </c>
      <c r="E37" s="35"/>
      <c r="F37" s="35"/>
      <c r="G37" s="35"/>
      <c r="H37" s="34">
        <v>266</v>
      </c>
      <c r="I37" s="33">
        <v>7.5757575757575803E-3</v>
      </c>
      <c r="J37" s="34">
        <v>71</v>
      </c>
      <c r="K37" s="33">
        <v>-0.29702970297029702</v>
      </c>
      <c r="L37" s="34">
        <v>337</v>
      </c>
      <c r="M37" s="33">
        <v>-7.6712328767123306E-2</v>
      </c>
    </row>
    <row r="38" spans="1:13" x14ac:dyDescent="0.35">
      <c r="A38" s="36" t="s">
        <v>131</v>
      </c>
      <c r="B38" s="36" t="s">
        <v>44</v>
      </c>
      <c r="C38" s="34">
        <v>440</v>
      </c>
      <c r="D38" s="33">
        <v>-4.7619047619047603E-2</v>
      </c>
      <c r="E38" s="35"/>
      <c r="F38" s="35"/>
      <c r="G38" s="35"/>
      <c r="H38" s="34">
        <v>440</v>
      </c>
      <c r="I38" s="33">
        <v>-4.7619047619047603E-2</v>
      </c>
      <c r="J38" s="34">
        <v>10</v>
      </c>
      <c r="K38" s="33">
        <v>-0.58333333333333304</v>
      </c>
      <c r="L38" s="34">
        <v>450</v>
      </c>
      <c r="M38" s="33">
        <v>-7.4074074074074098E-2</v>
      </c>
    </row>
    <row r="39" spans="1:13" x14ac:dyDescent="0.35">
      <c r="A39" s="36" t="s">
        <v>130</v>
      </c>
      <c r="B39" s="36" t="s">
        <v>42</v>
      </c>
      <c r="C39" s="34">
        <v>2071</v>
      </c>
      <c r="D39" s="33">
        <v>-0.126160337552743</v>
      </c>
      <c r="E39" s="34">
        <v>1208</v>
      </c>
      <c r="F39" s="33">
        <v>-7.2908672294704505E-2</v>
      </c>
      <c r="G39" s="34">
        <v>1504</v>
      </c>
      <c r="H39" s="34">
        <v>4783</v>
      </c>
      <c r="I39" s="33">
        <v>8.2209106239460403E-3</v>
      </c>
      <c r="J39" s="34">
        <v>575</v>
      </c>
      <c r="K39" s="33">
        <v>-0.126139817629179</v>
      </c>
      <c r="L39" s="34">
        <v>5358</v>
      </c>
      <c r="M39" s="33">
        <v>-8.1451314328026703E-3</v>
      </c>
    </row>
    <row r="40" spans="1:13" x14ac:dyDescent="0.35">
      <c r="A40" s="36" t="s">
        <v>129</v>
      </c>
      <c r="B40" s="36" t="s">
        <v>40</v>
      </c>
      <c r="C40" s="34">
        <v>384</v>
      </c>
      <c r="D40" s="33">
        <v>1.05263157894737E-2</v>
      </c>
      <c r="E40" s="35"/>
      <c r="F40" s="35"/>
      <c r="G40" s="35"/>
      <c r="H40" s="34">
        <v>384</v>
      </c>
      <c r="I40" s="33">
        <v>1.05263157894737E-2</v>
      </c>
      <c r="J40" s="34">
        <v>92</v>
      </c>
      <c r="K40" s="33">
        <v>-0.115384615384615</v>
      </c>
      <c r="L40" s="34">
        <v>476</v>
      </c>
      <c r="M40" s="33">
        <v>-1.6528925619834701E-2</v>
      </c>
    </row>
    <row r="41" spans="1:13" x14ac:dyDescent="0.35">
      <c r="A41" s="36" t="s">
        <v>128</v>
      </c>
      <c r="B41" s="36" t="s">
        <v>38</v>
      </c>
      <c r="C41" s="34">
        <v>160</v>
      </c>
      <c r="D41" s="33">
        <v>6.2893081761006301E-3</v>
      </c>
      <c r="E41" s="34">
        <v>6</v>
      </c>
      <c r="F41" s="33">
        <v>1</v>
      </c>
      <c r="G41" s="35"/>
      <c r="H41" s="34">
        <v>166</v>
      </c>
      <c r="I41" s="33">
        <v>2.4691358024691398E-2</v>
      </c>
      <c r="J41" s="34">
        <v>140</v>
      </c>
      <c r="K41" s="33">
        <v>0.11111111111111099</v>
      </c>
      <c r="L41" s="34">
        <v>306</v>
      </c>
      <c r="M41" s="33">
        <v>6.25E-2</v>
      </c>
    </row>
    <row r="42" spans="1:13" x14ac:dyDescent="0.35">
      <c r="A42" s="36" t="s">
        <v>127</v>
      </c>
      <c r="B42" s="36" t="s">
        <v>36</v>
      </c>
      <c r="C42" s="34">
        <v>310</v>
      </c>
      <c r="D42" s="33">
        <v>-7.7380952380952397E-2</v>
      </c>
      <c r="E42" s="35"/>
      <c r="F42" s="35"/>
      <c r="G42" s="35"/>
      <c r="H42" s="34">
        <v>310</v>
      </c>
      <c r="I42" s="33">
        <v>-7.7380952380952397E-2</v>
      </c>
      <c r="J42" s="34">
        <v>14</v>
      </c>
      <c r="K42" s="33">
        <v>-0.5625</v>
      </c>
      <c r="L42" s="34">
        <v>324</v>
      </c>
      <c r="M42" s="33">
        <v>-0.119565217391304</v>
      </c>
    </row>
    <row r="43" spans="1:13" x14ac:dyDescent="0.35">
      <c r="A43" s="36" t="s">
        <v>126</v>
      </c>
      <c r="B43" s="36" t="s">
        <v>34</v>
      </c>
      <c r="C43" s="34">
        <v>106</v>
      </c>
      <c r="D43" s="33">
        <v>0.232558139534884</v>
      </c>
      <c r="E43" s="35"/>
      <c r="F43" s="35"/>
      <c r="G43" s="35"/>
      <c r="H43" s="34">
        <v>106</v>
      </c>
      <c r="I43" s="33">
        <v>0.232558139534884</v>
      </c>
      <c r="J43" s="34">
        <v>14</v>
      </c>
      <c r="K43" s="33">
        <v>-0.39130434782608697</v>
      </c>
      <c r="L43" s="34">
        <v>120</v>
      </c>
      <c r="M43" s="33">
        <v>0.100917431192661</v>
      </c>
    </row>
    <row r="44" spans="1:13" x14ac:dyDescent="0.35">
      <c r="A44" s="36" t="s">
        <v>125</v>
      </c>
      <c r="B44" s="36" t="s">
        <v>32</v>
      </c>
      <c r="C44" s="34">
        <v>2885</v>
      </c>
      <c r="D44" s="33">
        <v>5.9882439382806803E-2</v>
      </c>
      <c r="E44" s="34">
        <v>795</v>
      </c>
      <c r="F44" s="33">
        <v>-0.14146868250540001</v>
      </c>
      <c r="G44" s="35"/>
      <c r="H44" s="34">
        <v>3680</v>
      </c>
      <c r="I44" s="33">
        <v>8.7719298245613996E-3</v>
      </c>
      <c r="J44" s="34">
        <v>635</v>
      </c>
      <c r="K44" s="33">
        <v>1.43769968051118E-2</v>
      </c>
      <c r="L44" s="34">
        <v>4315</v>
      </c>
      <c r="M44" s="33">
        <v>9.5928872250818902E-3</v>
      </c>
    </row>
    <row r="45" spans="1:13" x14ac:dyDescent="0.35">
      <c r="A45" s="36" t="s">
        <v>124</v>
      </c>
      <c r="B45" s="36" t="s">
        <v>30</v>
      </c>
      <c r="C45" s="34">
        <v>3391</v>
      </c>
      <c r="D45" s="33">
        <v>-8.8195751546114504E-2</v>
      </c>
      <c r="E45" s="34">
        <v>585</v>
      </c>
      <c r="F45" s="33">
        <v>4.8387096774193498E-2</v>
      </c>
      <c r="G45" s="34">
        <v>4</v>
      </c>
      <c r="H45" s="34">
        <v>3980</v>
      </c>
      <c r="I45" s="33">
        <v>-7.0527790751985106E-2</v>
      </c>
      <c r="J45" s="34">
        <v>363</v>
      </c>
      <c r="K45" s="33">
        <v>7.71513353115727E-2</v>
      </c>
      <c r="L45" s="34">
        <v>4343</v>
      </c>
      <c r="M45" s="33">
        <v>-5.9753193331889998E-2</v>
      </c>
    </row>
    <row r="46" spans="1:13" x14ac:dyDescent="0.35">
      <c r="A46" s="36" t="s">
        <v>123</v>
      </c>
      <c r="B46" s="36" t="s">
        <v>28</v>
      </c>
      <c r="C46" s="34">
        <v>413</v>
      </c>
      <c r="D46" s="33">
        <v>2.22772277227723E-2</v>
      </c>
      <c r="E46" s="35"/>
      <c r="F46" s="35"/>
      <c r="G46" s="35"/>
      <c r="H46" s="34">
        <v>413</v>
      </c>
      <c r="I46" s="33">
        <v>2.22772277227723E-2</v>
      </c>
      <c r="J46" s="34">
        <v>25</v>
      </c>
      <c r="K46" s="33">
        <v>1.7777777777777799</v>
      </c>
      <c r="L46" s="34">
        <v>438</v>
      </c>
      <c r="M46" s="33">
        <v>6.0532687651331699E-2</v>
      </c>
    </row>
    <row r="47" spans="1:13" x14ac:dyDescent="0.35">
      <c r="A47" s="36" t="s">
        <v>122</v>
      </c>
      <c r="B47" s="36" t="s">
        <v>26</v>
      </c>
      <c r="C47" s="34">
        <v>142</v>
      </c>
      <c r="D47" s="33">
        <v>5.9701492537313397E-2</v>
      </c>
      <c r="E47" s="35"/>
      <c r="F47" s="35"/>
      <c r="G47" s="35"/>
      <c r="H47" s="34">
        <v>142</v>
      </c>
      <c r="I47" s="33">
        <v>5.9701492537313397E-2</v>
      </c>
      <c r="J47" s="34">
        <v>6</v>
      </c>
      <c r="K47" s="33">
        <v>-0.25</v>
      </c>
      <c r="L47" s="34">
        <v>148</v>
      </c>
      <c r="M47" s="33">
        <v>4.2253521126760597E-2</v>
      </c>
    </row>
    <row r="48" spans="1:13" x14ac:dyDescent="0.35">
      <c r="A48" s="36" t="s">
        <v>121</v>
      </c>
      <c r="B48" s="36" t="s">
        <v>24</v>
      </c>
      <c r="C48" s="34">
        <v>104</v>
      </c>
      <c r="D48" s="33">
        <v>8.3333333333333301E-2</v>
      </c>
      <c r="E48" s="35"/>
      <c r="F48" s="35"/>
      <c r="G48" s="35"/>
      <c r="H48" s="34">
        <v>104</v>
      </c>
      <c r="I48" s="33">
        <v>8.3333333333333301E-2</v>
      </c>
      <c r="J48" s="35"/>
      <c r="K48" s="35"/>
      <c r="L48" s="34">
        <v>104</v>
      </c>
      <c r="M48" s="33">
        <v>8.3333333333333301E-2</v>
      </c>
    </row>
    <row r="49" spans="1:13" x14ac:dyDescent="0.35">
      <c r="A49" s="36" t="s">
        <v>120</v>
      </c>
      <c r="B49" s="36" t="s">
        <v>22</v>
      </c>
      <c r="C49" s="34">
        <v>459</v>
      </c>
      <c r="D49" s="33">
        <v>-2.17391304347826E-3</v>
      </c>
      <c r="E49" s="35"/>
      <c r="F49" s="35"/>
      <c r="G49" s="35"/>
      <c r="H49" s="34">
        <v>459</v>
      </c>
      <c r="I49" s="33">
        <v>-2.17391304347826E-3</v>
      </c>
      <c r="J49" s="34">
        <v>90</v>
      </c>
      <c r="K49" s="33">
        <v>-0.26229508196721302</v>
      </c>
      <c r="L49" s="34">
        <v>549</v>
      </c>
      <c r="M49" s="33">
        <v>-5.67010309278351E-2</v>
      </c>
    </row>
    <row r="50" spans="1:13" x14ac:dyDescent="0.35">
      <c r="A50" s="36" t="s">
        <v>119</v>
      </c>
      <c r="B50" s="36" t="s">
        <v>20</v>
      </c>
      <c r="C50" s="34">
        <v>766</v>
      </c>
      <c r="D50" s="33">
        <v>-3.2828282828282797E-2</v>
      </c>
      <c r="E50" s="34">
        <v>176</v>
      </c>
      <c r="F50" s="33">
        <v>5.3892215568862298E-2</v>
      </c>
      <c r="G50" s="34">
        <v>2</v>
      </c>
      <c r="H50" s="34">
        <v>944</v>
      </c>
      <c r="I50" s="33">
        <v>-1.5641293013555799E-2</v>
      </c>
      <c r="J50" s="34">
        <v>247</v>
      </c>
      <c r="K50" s="33">
        <v>-1.2E-2</v>
      </c>
      <c r="L50" s="34">
        <v>1191</v>
      </c>
      <c r="M50" s="33">
        <v>-1.4888337468982601E-2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09.04.2026 09:27:39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BA498-39B1-4094-9FFC-90C37988EC2D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O40" sqref="O40"/>
    </sheetView>
  </sheetViews>
  <sheetFormatPr baseColWidth="10" defaultRowHeight="14.5" x14ac:dyDescent="0.35"/>
  <cols>
    <col min="1" max="1" width="33.453125" customWidth="1"/>
    <col min="2" max="2" width="6.453125" customWidth="1"/>
    <col min="3" max="6" width="9.1796875" customWidth="1"/>
    <col min="7" max="7" width="13.54296875" customWidth="1"/>
    <col min="8" max="13" width="9.1796875" customWidth="1"/>
    <col min="14" max="14" width="26.36328125" customWidth="1"/>
  </cols>
  <sheetData>
    <row r="1" spans="1:13" ht="14.15" customHeight="1" x14ac:dyDescent="0.35"/>
    <row r="2" spans="1:13" ht="25.15" customHeight="1" x14ac:dyDescent="0.35">
      <c r="A2" s="18" t="s">
        <v>167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4.25" customHeight="1" x14ac:dyDescent="0.35"/>
    <row r="4" spans="1:13" x14ac:dyDescent="0.35">
      <c r="A4" s="79" t="s">
        <v>1</v>
      </c>
      <c r="B4" s="79" t="s">
        <v>1</v>
      </c>
      <c r="C4" s="64" t="s">
        <v>165</v>
      </c>
      <c r="D4" s="63"/>
      <c r="E4" s="63"/>
      <c r="F4" s="63"/>
      <c r="G4" s="63"/>
      <c r="H4" s="63"/>
      <c r="I4" s="63"/>
      <c r="J4" s="60" t="s">
        <v>1</v>
      </c>
      <c r="K4" s="59"/>
      <c r="L4" s="60" t="s">
        <v>1</v>
      </c>
      <c r="M4" s="59"/>
    </row>
    <row r="5" spans="1:13" x14ac:dyDescent="0.35">
      <c r="A5" s="55" t="s">
        <v>1</v>
      </c>
      <c r="B5" s="55" t="s">
        <v>1</v>
      </c>
      <c r="C5" s="78" t="s">
        <v>8</v>
      </c>
      <c r="D5" s="63"/>
      <c r="E5" s="77" t="s">
        <v>11</v>
      </c>
      <c r="F5" s="59"/>
      <c r="G5" s="54" t="s">
        <v>12</v>
      </c>
      <c r="H5" s="53" t="s">
        <v>164</v>
      </c>
      <c r="I5" s="52"/>
      <c r="J5" s="48" t="s">
        <v>163</v>
      </c>
      <c r="K5" s="47"/>
      <c r="L5" s="48" t="s">
        <v>162</v>
      </c>
      <c r="M5" s="47"/>
    </row>
    <row r="6" spans="1:13" x14ac:dyDescent="0.35">
      <c r="A6" s="76" t="s">
        <v>108</v>
      </c>
      <c r="B6" s="76" t="s">
        <v>107</v>
      </c>
      <c r="C6" s="75" t="s">
        <v>106</v>
      </c>
      <c r="D6" s="74" t="s">
        <v>7</v>
      </c>
      <c r="E6" s="74" t="s">
        <v>106</v>
      </c>
      <c r="F6" s="74" t="s">
        <v>7</v>
      </c>
      <c r="G6" s="74" t="s">
        <v>106</v>
      </c>
      <c r="H6" s="74" t="s">
        <v>106</v>
      </c>
      <c r="I6" s="74" t="s">
        <v>7</v>
      </c>
      <c r="J6" s="74" t="s">
        <v>106</v>
      </c>
      <c r="K6" s="74" t="s">
        <v>7</v>
      </c>
      <c r="L6" s="74" t="s">
        <v>106</v>
      </c>
      <c r="M6" s="74" t="s">
        <v>7</v>
      </c>
    </row>
    <row r="7" spans="1:13" ht="3" customHeight="1" x14ac:dyDescent="0.35">
      <c r="A7" s="73" t="s">
        <v>1</v>
      </c>
      <c r="B7" s="73" t="s">
        <v>1</v>
      </c>
      <c r="C7" s="72" t="s">
        <v>1</v>
      </c>
      <c r="D7" s="71" t="s">
        <v>1</v>
      </c>
      <c r="E7" s="71" t="s">
        <v>1</v>
      </c>
      <c r="F7" s="71" t="s">
        <v>1</v>
      </c>
      <c r="G7" s="71" t="s">
        <v>1</v>
      </c>
      <c r="H7" s="71" t="s">
        <v>1</v>
      </c>
      <c r="I7" s="71" t="s">
        <v>1</v>
      </c>
      <c r="J7" s="71" t="s">
        <v>1</v>
      </c>
      <c r="K7" s="71" t="s">
        <v>1</v>
      </c>
      <c r="L7" s="71" t="s">
        <v>1</v>
      </c>
      <c r="M7" s="71" t="s">
        <v>1</v>
      </c>
    </row>
    <row r="8" spans="1:13" x14ac:dyDescent="0.35">
      <c r="A8" s="36" t="s">
        <v>161</v>
      </c>
      <c r="B8" s="36" t="s">
        <v>104</v>
      </c>
      <c r="C8" s="34">
        <v>1516</v>
      </c>
      <c r="D8" s="33">
        <v>3.55191256830601E-2</v>
      </c>
      <c r="E8" s="34">
        <v>56</v>
      </c>
      <c r="F8" s="33">
        <v>1.5454545454545501</v>
      </c>
      <c r="G8" s="35"/>
      <c r="H8" s="34">
        <v>1572</v>
      </c>
      <c r="I8" s="33">
        <v>5.6451612903225798E-2</v>
      </c>
      <c r="J8" s="34">
        <v>645</v>
      </c>
      <c r="K8" s="33">
        <v>-0.16666666666666699</v>
      </c>
      <c r="L8" s="34">
        <v>2217</v>
      </c>
      <c r="M8" s="33">
        <v>-1.9893899204244E-2</v>
      </c>
    </row>
    <row r="9" spans="1:13" x14ac:dyDescent="0.35">
      <c r="A9" s="36" t="s">
        <v>160</v>
      </c>
      <c r="B9" s="36" t="s">
        <v>102</v>
      </c>
      <c r="C9" s="34">
        <v>736</v>
      </c>
      <c r="D9" s="33">
        <v>8.21917808219178E-3</v>
      </c>
      <c r="E9" s="34">
        <v>2</v>
      </c>
      <c r="F9" s="35"/>
      <c r="G9" s="35"/>
      <c r="H9" s="34">
        <v>738</v>
      </c>
      <c r="I9" s="33">
        <v>1.0958904109589E-2</v>
      </c>
      <c r="J9" s="34">
        <v>33</v>
      </c>
      <c r="K9" s="33">
        <v>3.125E-2</v>
      </c>
      <c r="L9" s="34">
        <v>771</v>
      </c>
      <c r="M9" s="33">
        <v>1.1811023622047201E-2</v>
      </c>
    </row>
    <row r="10" spans="1:13" x14ac:dyDescent="0.35">
      <c r="A10" s="36" t="s">
        <v>159</v>
      </c>
      <c r="B10" s="36" t="s">
        <v>100</v>
      </c>
      <c r="C10" s="34">
        <v>465</v>
      </c>
      <c r="D10" s="33">
        <v>1.7505470459518599E-2</v>
      </c>
      <c r="E10" s="34">
        <v>44</v>
      </c>
      <c r="F10" s="33">
        <v>1.0952380952381</v>
      </c>
      <c r="G10" s="35"/>
      <c r="H10" s="34">
        <v>509</v>
      </c>
      <c r="I10" s="33">
        <v>6.4853556485355707E-2</v>
      </c>
      <c r="J10" s="34">
        <v>941</v>
      </c>
      <c r="K10" s="33">
        <v>0.20025510204081601</v>
      </c>
      <c r="L10" s="34">
        <v>1450</v>
      </c>
      <c r="M10" s="33">
        <v>0.14896988906497599</v>
      </c>
    </row>
    <row r="11" spans="1:13" x14ac:dyDescent="0.35">
      <c r="A11" s="36" t="s">
        <v>158</v>
      </c>
      <c r="B11" s="36" t="s">
        <v>98</v>
      </c>
      <c r="C11" s="34">
        <v>12157</v>
      </c>
      <c r="D11" s="33">
        <v>-2.9613665389527501E-2</v>
      </c>
      <c r="E11" s="34">
        <v>4089</v>
      </c>
      <c r="F11" s="33">
        <v>3.8344337227018799E-2</v>
      </c>
      <c r="G11" s="34">
        <v>2773</v>
      </c>
      <c r="H11" s="34">
        <v>19019</v>
      </c>
      <c r="I11" s="33">
        <v>-1.47637795275591E-2</v>
      </c>
      <c r="J11" s="34">
        <v>1689</v>
      </c>
      <c r="K11" s="33">
        <v>6.6961465571699297E-2</v>
      </c>
      <c r="L11" s="34">
        <v>20708</v>
      </c>
      <c r="M11" s="33">
        <v>-8.5699238760951792E-3</v>
      </c>
    </row>
    <row r="12" spans="1:13" x14ac:dyDescent="0.35">
      <c r="A12" s="36" t="s">
        <v>157</v>
      </c>
      <c r="B12" s="36" t="s">
        <v>96</v>
      </c>
      <c r="C12" s="34">
        <v>394</v>
      </c>
      <c r="D12" s="33">
        <v>7.6726342710997401E-3</v>
      </c>
      <c r="E12" s="35"/>
      <c r="F12" s="35"/>
      <c r="G12" s="35"/>
      <c r="H12" s="34">
        <v>394</v>
      </c>
      <c r="I12" s="33">
        <v>7.6726342710997401E-3</v>
      </c>
      <c r="J12" s="34">
        <v>4</v>
      </c>
      <c r="K12" s="33">
        <v>-0.55555555555555602</v>
      </c>
      <c r="L12" s="34">
        <v>398</v>
      </c>
      <c r="M12" s="33">
        <v>-5.0000000000000001E-3</v>
      </c>
    </row>
    <row r="13" spans="1:13" x14ac:dyDescent="0.35">
      <c r="A13" s="36" t="s">
        <v>156</v>
      </c>
      <c r="B13" s="36" t="s">
        <v>94</v>
      </c>
      <c r="C13" s="34">
        <v>7953</v>
      </c>
      <c r="D13" s="33">
        <v>-3.87962291515591E-2</v>
      </c>
      <c r="E13" s="34">
        <v>108</v>
      </c>
      <c r="F13" s="33">
        <v>0.31707317073170699</v>
      </c>
      <c r="G13" s="34">
        <v>1</v>
      </c>
      <c r="H13" s="34">
        <v>8062</v>
      </c>
      <c r="I13" s="33">
        <v>-3.5184298707515597E-2</v>
      </c>
      <c r="J13" s="34">
        <v>1371</v>
      </c>
      <c r="K13" s="33">
        <v>-9.0245520902455204E-2</v>
      </c>
      <c r="L13" s="34">
        <v>9433</v>
      </c>
      <c r="M13" s="33">
        <v>-4.3597282774003897E-2</v>
      </c>
    </row>
    <row r="14" spans="1:13" x14ac:dyDescent="0.35">
      <c r="A14" s="36" t="s">
        <v>155</v>
      </c>
      <c r="B14" s="36" t="s">
        <v>92</v>
      </c>
      <c r="C14" s="34">
        <v>1041</v>
      </c>
      <c r="D14" s="33">
        <v>0.160535117056856</v>
      </c>
      <c r="E14" s="35"/>
      <c r="F14" s="35"/>
      <c r="G14" s="34">
        <v>528</v>
      </c>
      <c r="H14" s="34">
        <v>1569</v>
      </c>
      <c r="I14" s="33">
        <v>5.5854643337819698E-2</v>
      </c>
      <c r="J14" s="34">
        <v>528</v>
      </c>
      <c r="K14" s="33">
        <v>3.5294117647058802E-2</v>
      </c>
      <c r="L14" s="34">
        <v>2097</v>
      </c>
      <c r="M14" s="33">
        <v>5.06012024048096E-2</v>
      </c>
    </row>
    <row r="15" spans="1:13" x14ac:dyDescent="0.35">
      <c r="A15" s="36" t="s">
        <v>154</v>
      </c>
      <c r="B15" s="36" t="s">
        <v>90</v>
      </c>
      <c r="C15" s="34">
        <v>402</v>
      </c>
      <c r="D15" s="33">
        <v>-1.22850122850123E-2</v>
      </c>
      <c r="E15" s="35"/>
      <c r="F15" s="35"/>
      <c r="G15" s="35"/>
      <c r="H15" s="34">
        <v>402</v>
      </c>
      <c r="I15" s="33">
        <v>-1.22850122850123E-2</v>
      </c>
      <c r="J15" s="34">
        <v>27</v>
      </c>
      <c r="K15" s="33">
        <v>-0.28947368421052599</v>
      </c>
      <c r="L15" s="34">
        <v>429</v>
      </c>
      <c r="M15" s="33">
        <v>-3.5955056179775298E-2</v>
      </c>
    </row>
    <row r="16" spans="1:13" x14ac:dyDescent="0.35">
      <c r="A16" s="36" t="s">
        <v>153</v>
      </c>
      <c r="B16" s="36" t="s">
        <v>88</v>
      </c>
      <c r="C16" s="34">
        <v>1212</v>
      </c>
      <c r="D16" s="33">
        <v>-3.6565977742448297E-2</v>
      </c>
      <c r="E16" s="34">
        <v>1</v>
      </c>
      <c r="F16" s="33">
        <v>0</v>
      </c>
      <c r="G16" s="34">
        <v>548</v>
      </c>
      <c r="H16" s="34">
        <v>1761</v>
      </c>
      <c r="I16" s="33">
        <v>1.7331022530329299E-2</v>
      </c>
      <c r="J16" s="34">
        <v>67</v>
      </c>
      <c r="K16" s="33">
        <v>-0.36792452830188699</v>
      </c>
      <c r="L16" s="34">
        <v>1828</v>
      </c>
      <c r="M16" s="33">
        <v>-4.8992923244420197E-3</v>
      </c>
    </row>
    <row r="17" spans="1:13" x14ac:dyDescent="0.35">
      <c r="A17" s="36" t="s">
        <v>152</v>
      </c>
      <c r="B17" s="36" t="s">
        <v>86</v>
      </c>
      <c r="C17" s="34">
        <v>764</v>
      </c>
      <c r="D17" s="33">
        <v>1.8666666666666699E-2</v>
      </c>
      <c r="E17" s="35"/>
      <c r="F17" s="35"/>
      <c r="G17" s="35"/>
      <c r="H17" s="34">
        <v>764</v>
      </c>
      <c r="I17" s="33">
        <v>1.8666666666666699E-2</v>
      </c>
      <c r="J17" s="34">
        <v>324</v>
      </c>
      <c r="K17" s="33">
        <v>-0.192019950124688</v>
      </c>
      <c r="L17" s="34">
        <v>1088</v>
      </c>
      <c r="M17" s="33">
        <v>-5.4735013032146E-2</v>
      </c>
    </row>
    <row r="18" spans="1:13" x14ac:dyDescent="0.35">
      <c r="A18" s="36" t="s">
        <v>151</v>
      </c>
      <c r="B18" s="36" t="s">
        <v>84</v>
      </c>
      <c r="C18" s="34">
        <v>1992</v>
      </c>
      <c r="D18" s="33">
        <v>8.4376701143168198E-2</v>
      </c>
      <c r="E18" s="35"/>
      <c r="F18" s="35"/>
      <c r="G18" s="34">
        <v>522</v>
      </c>
      <c r="H18" s="34">
        <v>2514</v>
      </c>
      <c r="I18" s="33">
        <v>5.1442910915934802E-2</v>
      </c>
      <c r="J18" s="34">
        <v>491</v>
      </c>
      <c r="K18" s="33">
        <v>-0.12788632326820601</v>
      </c>
      <c r="L18" s="34">
        <v>3005</v>
      </c>
      <c r="M18" s="33">
        <v>1.72647257955315E-2</v>
      </c>
    </row>
    <row r="19" spans="1:13" x14ac:dyDescent="0.35">
      <c r="A19" s="36" t="s">
        <v>150</v>
      </c>
      <c r="B19" s="36" t="s">
        <v>82</v>
      </c>
      <c r="C19" s="34">
        <v>2089</v>
      </c>
      <c r="D19" s="33">
        <v>0.16769144773616501</v>
      </c>
      <c r="E19" s="34">
        <v>130</v>
      </c>
      <c r="F19" s="33">
        <v>0.21495327102803699</v>
      </c>
      <c r="G19" s="35"/>
      <c r="H19" s="34">
        <v>2219</v>
      </c>
      <c r="I19" s="33">
        <v>0.17035864978903001</v>
      </c>
      <c r="J19" s="34">
        <v>439</v>
      </c>
      <c r="K19" s="33">
        <v>0.24362606232294601</v>
      </c>
      <c r="L19" s="34">
        <v>2658</v>
      </c>
      <c r="M19" s="33">
        <v>0.18185860382392199</v>
      </c>
    </row>
    <row r="20" spans="1:13" x14ac:dyDescent="0.35">
      <c r="A20" s="36" t="s">
        <v>149</v>
      </c>
      <c r="B20" s="36" t="s">
        <v>80</v>
      </c>
      <c r="C20" s="34">
        <v>271</v>
      </c>
      <c r="D20" s="33">
        <v>-3.6764705882352902E-3</v>
      </c>
      <c r="E20" s="35"/>
      <c r="F20" s="35"/>
      <c r="G20" s="35"/>
      <c r="H20" s="34">
        <v>271</v>
      </c>
      <c r="I20" s="33">
        <v>-3.6764705882352902E-3</v>
      </c>
      <c r="J20" s="34">
        <v>6</v>
      </c>
      <c r="K20" s="33">
        <v>-0.625</v>
      </c>
      <c r="L20" s="34">
        <v>277</v>
      </c>
      <c r="M20" s="33">
        <v>-3.8194444444444399E-2</v>
      </c>
    </row>
    <row r="21" spans="1:13" x14ac:dyDescent="0.35">
      <c r="A21" s="36" t="s">
        <v>148</v>
      </c>
      <c r="B21" s="36" t="s">
        <v>78</v>
      </c>
      <c r="C21" s="34">
        <v>338</v>
      </c>
      <c r="D21" s="33">
        <v>3.3639143730886799E-2</v>
      </c>
      <c r="E21" s="35"/>
      <c r="F21" s="35"/>
      <c r="G21" s="35"/>
      <c r="H21" s="34">
        <v>338</v>
      </c>
      <c r="I21" s="33">
        <v>3.3639143730886799E-2</v>
      </c>
      <c r="J21" s="34">
        <v>12</v>
      </c>
      <c r="K21" s="33">
        <v>-0.67567567567567599</v>
      </c>
      <c r="L21" s="34">
        <v>350</v>
      </c>
      <c r="M21" s="33">
        <v>-3.8461538461538498E-2</v>
      </c>
    </row>
    <row r="22" spans="1:13" x14ac:dyDescent="0.35">
      <c r="A22" s="36" t="s">
        <v>147</v>
      </c>
      <c r="B22" s="36" t="s">
        <v>76</v>
      </c>
      <c r="C22" s="34">
        <v>1339</v>
      </c>
      <c r="D22" s="33">
        <v>1.7477203647416398E-2</v>
      </c>
      <c r="E22" s="34">
        <v>5</v>
      </c>
      <c r="F22" s="35"/>
      <c r="G22" s="35"/>
      <c r="H22" s="34">
        <v>1344</v>
      </c>
      <c r="I22" s="33">
        <v>2.1276595744680899E-2</v>
      </c>
      <c r="J22" s="34">
        <v>304</v>
      </c>
      <c r="K22" s="33">
        <v>-0.180592991913747</v>
      </c>
      <c r="L22" s="34">
        <v>1648</v>
      </c>
      <c r="M22" s="33">
        <v>-2.3117960877296999E-2</v>
      </c>
    </row>
    <row r="23" spans="1:13" x14ac:dyDescent="0.35">
      <c r="A23" s="36" t="s">
        <v>146</v>
      </c>
      <c r="B23" s="36" t="s">
        <v>74</v>
      </c>
      <c r="C23" s="34">
        <v>1606</v>
      </c>
      <c r="D23" s="33">
        <v>7.5282308657465503E-3</v>
      </c>
      <c r="E23" s="34">
        <v>808</v>
      </c>
      <c r="F23" s="33">
        <v>0.46112115732368902</v>
      </c>
      <c r="G23" s="35"/>
      <c r="H23" s="34">
        <v>2414</v>
      </c>
      <c r="I23" s="33">
        <v>0.124359571495109</v>
      </c>
      <c r="J23" s="34">
        <v>417</v>
      </c>
      <c r="K23" s="33">
        <v>-0.73337595907928399</v>
      </c>
      <c r="L23" s="34">
        <v>2831</v>
      </c>
      <c r="M23" s="33">
        <v>-0.23713284828887099</v>
      </c>
    </row>
    <row r="24" spans="1:13" x14ac:dyDescent="0.35">
      <c r="A24" s="36" t="s">
        <v>145</v>
      </c>
      <c r="B24" s="36" t="s">
        <v>72</v>
      </c>
      <c r="C24" s="34">
        <v>1051</v>
      </c>
      <c r="D24" s="33">
        <v>8.6866597724922404E-2</v>
      </c>
      <c r="E24" s="34">
        <v>25</v>
      </c>
      <c r="F24" s="33">
        <v>-0.13793103448275901</v>
      </c>
      <c r="G24" s="34">
        <v>1203</v>
      </c>
      <c r="H24" s="34">
        <v>2279</v>
      </c>
      <c r="I24" s="33">
        <v>8.2146248812915504E-2</v>
      </c>
      <c r="J24" s="34">
        <v>203</v>
      </c>
      <c r="K24" s="33">
        <v>0.50370370370370399</v>
      </c>
      <c r="L24" s="34">
        <v>2482</v>
      </c>
      <c r="M24" s="33">
        <v>0.10754127621597501</v>
      </c>
    </row>
    <row r="25" spans="1:13" x14ac:dyDescent="0.35">
      <c r="A25" s="36" t="s">
        <v>144</v>
      </c>
      <c r="B25" s="36" t="s">
        <v>70</v>
      </c>
      <c r="C25" s="34">
        <v>552</v>
      </c>
      <c r="D25" s="33">
        <v>-0.15853658536585399</v>
      </c>
      <c r="E25" s="34">
        <v>1</v>
      </c>
      <c r="F25" s="33">
        <v>-0.9</v>
      </c>
      <c r="G25" s="35"/>
      <c r="H25" s="34">
        <v>553</v>
      </c>
      <c r="I25" s="33">
        <v>-0.16966966966967001</v>
      </c>
      <c r="J25" s="34">
        <v>132</v>
      </c>
      <c r="K25" s="33">
        <v>0.55294117647058805</v>
      </c>
      <c r="L25" s="34">
        <v>685</v>
      </c>
      <c r="M25" s="33">
        <v>-8.7882822902796295E-2</v>
      </c>
    </row>
    <row r="26" spans="1:13" x14ac:dyDescent="0.35">
      <c r="A26" s="36" t="s">
        <v>143</v>
      </c>
      <c r="B26" s="36" t="s">
        <v>68</v>
      </c>
      <c r="C26" s="34">
        <v>1355</v>
      </c>
      <c r="D26" s="33">
        <v>0.12448132780083</v>
      </c>
      <c r="E26" s="35"/>
      <c r="F26" s="33">
        <v>-1</v>
      </c>
      <c r="G26" s="35"/>
      <c r="H26" s="34">
        <v>1355</v>
      </c>
      <c r="I26" s="33">
        <v>0.123548922056385</v>
      </c>
      <c r="J26" s="34">
        <v>268</v>
      </c>
      <c r="K26" s="33">
        <v>0.19642857142857101</v>
      </c>
      <c r="L26" s="34">
        <v>1623</v>
      </c>
      <c r="M26" s="33">
        <v>0.13496503496503501</v>
      </c>
    </row>
    <row r="27" spans="1:13" x14ac:dyDescent="0.35">
      <c r="A27" s="36" t="s">
        <v>142</v>
      </c>
      <c r="B27" s="36" t="s">
        <v>66</v>
      </c>
      <c r="C27" s="34">
        <v>404</v>
      </c>
      <c r="D27" s="33">
        <v>5.7591623036649199E-2</v>
      </c>
      <c r="E27" s="35"/>
      <c r="F27" s="35"/>
      <c r="G27" s="35"/>
      <c r="H27" s="34">
        <v>404</v>
      </c>
      <c r="I27" s="33">
        <v>5.7591623036649199E-2</v>
      </c>
      <c r="J27" s="34">
        <v>68</v>
      </c>
      <c r="K27" s="33">
        <v>-0.30612244897959201</v>
      </c>
      <c r="L27" s="34">
        <v>472</v>
      </c>
      <c r="M27" s="33">
        <v>-1.6666666666666701E-2</v>
      </c>
    </row>
    <row r="28" spans="1:13" x14ac:dyDescent="0.35">
      <c r="A28" s="36" t="s">
        <v>141</v>
      </c>
      <c r="B28" s="36" t="s">
        <v>64</v>
      </c>
      <c r="C28" s="34">
        <v>1110</v>
      </c>
      <c r="D28" s="33">
        <v>0.13729508196721299</v>
      </c>
      <c r="E28" s="35"/>
      <c r="F28" s="35"/>
      <c r="G28" s="35"/>
      <c r="H28" s="34">
        <v>1110</v>
      </c>
      <c r="I28" s="33">
        <v>0.13729508196721299</v>
      </c>
      <c r="J28" s="34">
        <v>286</v>
      </c>
      <c r="K28" s="33">
        <v>-3.7037037037037E-2</v>
      </c>
      <c r="L28" s="34">
        <v>1396</v>
      </c>
      <c r="M28" s="33">
        <v>9.6622152395915206E-2</v>
      </c>
    </row>
    <row r="29" spans="1:13" x14ac:dyDescent="0.35">
      <c r="A29" s="36" t="s">
        <v>140</v>
      </c>
      <c r="B29" s="36" t="s">
        <v>62</v>
      </c>
      <c r="C29" s="34">
        <v>862</v>
      </c>
      <c r="D29" s="33">
        <v>-4.8565121412803502E-2</v>
      </c>
      <c r="E29" s="34">
        <v>28</v>
      </c>
      <c r="F29" s="33">
        <v>0.75</v>
      </c>
      <c r="G29" s="34">
        <v>3</v>
      </c>
      <c r="H29" s="34">
        <v>893</v>
      </c>
      <c r="I29" s="33">
        <v>-3.35497835497836E-2</v>
      </c>
      <c r="J29" s="34">
        <v>144</v>
      </c>
      <c r="K29" s="33">
        <v>-0.217391304347826</v>
      </c>
      <c r="L29" s="34">
        <v>1037</v>
      </c>
      <c r="M29" s="33">
        <v>-6.4079422382671503E-2</v>
      </c>
    </row>
    <row r="30" spans="1:13" x14ac:dyDescent="0.35">
      <c r="A30" s="36" t="s">
        <v>139</v>
      </c>
      <c r="B30" s="36" t="s">
        <v>60</v>
      </c>
      <c r="C30" s="34">
        <v>745</v>
      </c>
      <c r="D30" s="33">
        <v>-6.6666666666666697E-3</v>
      </c>
      <c r="E30" s="35"/>
      <c r="F30" s="35"/>
      <c r="G30" s="35"/>
      <c r="H30" s="34">
        <v>745</v>
      </c>
      <c r="I30" s="33">
        <v>-6.6666666666666697E-3</v>
      </c>
      <c r="J30" s="34">
        <v>52</v>
      </c>
      <c r="K30" s="33">
        <v>-0.54385964912280704</v>
      </c>
      <c r="L30" s="34">
        <v>797</v>
      </c>
      <c r="M30" s="33">
        <v>-7.7546296296296294E-2</v>
      </c>
    </row>
    <row r="31" spans="1:13" x14ac:dyDescent="0.35">
      <c r="A31" s="36" t="s">
        <v>138</v>
      </c>
      <c r="B31" s="36" t="s">
        <v>58</v>
      </c>
      <c r="C31" s="34">
        <v>449</v>
      </c>
      <c r="D31" s="33">
        <v>7.93269230769231E-2</v>
      </c>
      <c r="E31" s="35"/>
      <c r="F31" s="35"/>
      <c r="G31" s="35"/>
      <c r="H31" s="34">
        <v>449</v>
      </c>
      <c r="I31" s="33">
        <v>7.93269230769231E-2</v>
      </c>
      <c r="J31" s="34">
        <v>77</v>
      </c>
      <c r="K31" s="33">
        <v>4.0540540540540501E-2</v>
      </c>
      <c r="L31" s="34">
        <v>526</v>
      </c>
      <c r="M31" s="33">
        <v>7.3469387755102006E-2</v>
      </c>
    </row>
    <row r="32" spans="1:13" x14ac:dyDescent="0.35">
      <c r="A32" s="36" t="s">
        <v>137</v>
      </c>
      <c r="B32" s="36" t="s">
        <v>56</v>
      </c>
      <c r="C32" s="34">
        <v>22621</v>
      </c>
      <c r="D32" s="33">
        <v>-4.3509513742071897E-2</v>
      </c>
      <c r="E32" s="34">
        <v>24004</v>
      </c>
      <c r="F32" s="33">
        <v>-7.8531867405141793E-3</v>
      </c>
      <c r="G32" s="34">
        <v>2</v>
      </c>
      <c r="H32" s="34">
        <v>46627</v>
      </c>
      <c r="I32" s="33">
        <v>-2.5436836384917699E-2</v>
      </c>
      <c r="J32" s="34">
        <v>1810</v>
      </c>
      <c r="K32" s="33">
        <v>0.18069145466405701</v>
      </c>
      <c r="L32" s="34">
        <v>48437</v>
      </c>
      <c r="M32" s="33">
        <v>-1.90372035563116E-2</v>
      </c>
    </row>
    <row r="33" spans="1:13" x14ac:dyDescent="0.35">
      <c r="A33" s="36" t="s">
        <v>136</v>
      </c>
      <c r="B33" s="36" t="s">
        <v>54</v>
      </c>
      <c r="C33" s="34">
        <v>308</v>
      </c>
      <c r="D33" s="33">
        <v>3.2573289902280101E-3</v>
      </c>
      <c r="E33" s="35"/>
      <c r="F33" s="33">
        <v>-1</v>
      </c>
      <c r="G33" s="35"/>
      <c r="H33" s="34">
        <v>308</v>
      </c>
      <c r="I33" s="33">
        <v>-3.2362459546925598E-3</v>
      </c>
      <c r="J33" s="34">
        <v>43</v>
      </c>
      <c r="K33" s="33">
        <v>0.162162162162162</v>
      </c>
      <c r="L33" s="34">
        <v>351</v>
      </c>
      <c r="M33" s="33">
        <v>1.44508670520231E-2</v>
      </c>
    </row>
    <row r="34" spans="1:13" x14ac:dyDescent="0.35">
      <c r="A34" s="36" t="s">
        <v>135</v>
      </c>
      <c r="B34" s="36" t="s">
        <v>52</v>
      </c>
      <c r="C34" s="34">
        <v>456</v>
      </c>
      <c r="D34" s="33">
        <v>-0.16939890710382499</v>
      </c>
      <c r="E34" s="35"/>
      <c r="F34" s="35"/>
      <c r="G34" s="35"/>
      <c r="H34" s="34">
        <v>456</v>
      </c>
      <c r="I34" s="33">
        <v>-0.16939890710382499</v>
      </c>
      <c r="J34" s="34">
        <v>79</v>
      </c>
      <c r="K34" s="33">
        <v>0.19696969696969699</v>
      </c>
      <c r="L34" s="34">
        <v>535</v>
      </c>
      <c r="M34" s="33">
        <v>-0.13008130081300801</v>
      </c>
    </row>
    <row r="35" spans="1:13" x14ac:dyDescent="0.35">
      <c r="A35" s="36" t="s">
        <v>134</v>
      </c>
      <c r="B35" s="36" t="s">
        <v>50</v>
      </c>
      <c r="C35" s="34">
        <v>298</v>
      </c>
      <c r="D35" s="33">
        <v>6.4285714285714293E-2</v>
      </c>
      <c r="E35" s="35"/>
      <c r="F35" s="35"/>
      <c r="G35" s="35"/>
      <c r="H35" s="34">
        <v>298</v>
      </c>
      <c r="I35" s="33">
        <v>6.4285714285714293E-2</v>
      </c>
      <c r="J35" s="34">
        <v>20</v>
      </c>
      <c r="K35" s="33">
        <v>-0.16666666666666699</v>
      </c>
      <c r="L35" s="34">
        <v>318</v>
      </c>
      <c r="M35" s="33">
        <v>4.6052631578947401E-2</v>
      </c>
    </row>
    <row r="36" spans="1:13" x14ac:dyDescent="0.35">
      <c r="A36" s="36" t="s">
        <v>133</v>
      </c>
      <c r="B36" s="36" t="s">
        <v>48</v>
      </c>
      <c r="C36" s="34">
        <v>608</v>
      </c>
      <c r="D36" s="33">
        <v>-1.64203612479475E-3</v>
      </c>
      <c r="E36" s="35"/>
      <c r="F36" s="35"/>
      <c r="G36" s="35"/>
      <c r="H36" s="34">
        <v>608</v>
      </c>
      <c r="I36" s="33">
        <v>-1.64203612479475E-3</v>
      </c>
      <c r="J36" s="34">
        <v>73</v>
      </c>
      <c r="K36" s="33">
        <v>-0.33027522935779802</v>
      </c>
      <c r="L36" s="34">
        <v>681</v>
      </c>
      <c r="M36" s="33">
        <v>-5.1532033426183801E-2</v>
      </c>
    </row>
    <row r="37" spans="1:13" x14ac:dyDescent="0.35">
      <c r="A37" s="36" t="s">
        <v>132</v>
      </c>
      <c r="B37" s="36" t="s">
        <v>46</v>
      </c>
      <c r="C37" s="34">
        <v>704</v>
      </c>
      <c r="D37" s="33">
        <v>-7.0013210039630097E-2</v>
      </c>
      <c r="E37" s="35"/>
      <c r="F37" s="35"/>
      <c r="G37" s="34">
        <v>6</v>
      </c>
      <c r="H37" s="34">
        <v>710</v>
      </c>
      <c r="I37" s="33">
        <v>-7.1895424836601302E-2</v>
      </c>
      <c r="J37" s="34">
        <v>186</v>
      </c>
      <c r="K37" s="33">
        <v>-0.234567901234568</v>
      </c>
      <c r="L37" s="34">
        <v>896</v>
      </c>
      <c r="M37" s="33">
        <v>-0.11111111111111099</v>
      </c>
    </row>
    <row r="38" spans="1:13" x14ac:dyDescent="0.35">
      <c r="A38" s="36" t="s">
        <v>131</v>
      </c>
      <c r="B38" s="36" t="s">
        <v>44</v>
      </c>
      <c r="C38" s="34">
        <v>1283</v>
      </c>
      <c r="D38" s="33">
        <v>-3.7509377344336098E-2</v>
      </c>
      <c r="E38" s="35"/>
      <c r="F38" s="35"/>
      <c r="G38" s="35"/>
      <c r="H38" s="34">
        <v>1283</v>
      </c>
      <c r="I38" s="33">
        <v>-3.7509377344336098E-2</v>
      </c>
      <c r="J38" s="34">
        <v>41</v>
      </c>
      <c r="K38" s="33">
        <v>-0.22641509433962301</v>
      </c>
      <c r="L38" s="34">
        <v>1324</v>
      </c>
      <c r="M38" s="33">
        <v>-4.4733044733044701E-2</v>
      </c>
    </row>
    <row r="39" spans="1:13" x14ac:dyDescent="0.35">
      <c r="A39" s="36" t="s">
        <v>130</v>
      </c>
      <c r="B39" s="36" t="s">
        <v>42</v>
      </c>
      <c r="C39" s="34">
        <v>5746</v>
      </c>
      <c r="D39" s="33">
        <v>-6.9624352331606201E-2</v>
      </c>
      <c r="E39" s="34">
        <v>3189</v>
      </c>
      <c r="F39" s="33">
        <v>-6.1782877316857901E-2</v>
      </c>
      <c r="G39" s="34">
        <v>4047</v>
      </c>
      <c r="H39" s="34">
        <v>12982</v>
      </c>
      <c r="I39" s="33">
        <v>1.7796942375538999E-2</v>
      </c>
      <c r="J39" s="34">
        <v>1909</v>
      </c>
      <c r="K39" s="33">
        <v>-7.2400388726919299E-2</v>
      </c>
      <c r="L39" s="34">
        <v>14891</v>
      </c>
      <c r="M39" s="33">
        <v>5.2656450415175899E-3</v>
      </c>
    </row>
    <row r="40" spans="1:13" x14ac:dyDescent="0.35">
      <c r="A40" s="36" t="s">
        <v>129</v>
      </c>
      <c r="B40" s="36" t="s">
        <v>40</v>
      </c>
      <c r="C40" s="34">
        <v>1092</v>
      </c>
      <c r="D40" s="33">
        <v>-9.1491308325709095E-4</v>
      </c>
      <c r="E40" s="35"/>
      <c r="F40" s="35"/>
      <c r="G40" s="35"/>
      <c r="H40" s="34">
        <v>1092</v>
      </c>
      <c r="I40" s="33">
        <v>-9.1491308325709095E-4</v>
      </c>
      <c r="J40" s="34">
        <v>274</v>
      </c>
      <c r="K40" s="33">
        <v>-9.5709570957095702E-2</v>
      </c>
      <c r="L40" s="34">
        <v>1366</v>
      </c>
      <c r="M40" s="33">
        <v>-2.1489971346704901E-2</v>
      </c>
    </row>
    <row r="41" spans="1:13" x14ac:dyDescent="0.35">
      <c r="A41" s="36" t="s">
        <v>128</v>
      </c>
      <c r="B41" s="36" t="s">
        <v>38</v>
      </c>
      <c r="C41" s="34">
        <v>405</v>
      </c>
      <c r="D41" s="33">
        <v>3.5805626598465499E-2</v>
      </c>
      <c r="E41" s="34">
        <v>8</v>
      </c>
      <c r="F41" s="33">
        <v>-0.42857142857142899</v>
      </c>
      <c r="G41" s="35"/>
      <c r="H41" s="34">
        <v>413</v>
      </c>
      <c r="I41" s="33">
        <v>1.97530864197531E-2</v>
      </c>
      <c r="J41" s="34">
        <v>314</v>
      </c>
      <c r="K41" s="33">
        <v>-0.105413105413105</v>
      </c>
      <c r="L41" s="34">
        <v>727</v>
      </c>
      <c r="M41" s="33">
        <v>-3.8359788359788399E-2</v>
      </c>
    </row>
    <row r="42" spans="1:13" x14ac:dyDescent="0.35">
      <c r="A42" s="36" t="s">
        <v>127</v>
      </c>
      <c r="B42" s="36" t="s">
        <v>36</v>
      </c>
      <c r="C42" s="34">
        <v>848</v>
      </c>
      <c r="D42" s="33">
        <v>-7.0175438596491196E-2</v>
      </c>
      <c r="E42" s="35"/>
      <c r="F42" s="35"/>
      <c r="G42" s="35"/>
      <c r="H42" s="34">
        <v>848</v>
      </c>
      <c r="I42" s="33">
        <v>-7.0175438596491196E-2</v>
      </c>
      <c r="J42" s="34">
        <v>43</v>
      </c>
      <c r="K42" s="33">
        <v>-0.27118644067796599</v>
      </c>
      <c r="L42" s="34">
        <v>891</v>
      </c>
      <c r="M42" s="33">
        <v>-8.2389289392378995E-2</v>
      </c>
    </row>
    <row r="43" spans="1:13" x14ac:dyDescent="0.35">
      <c r="A43" s="36" t="s">
        <v>126</v>
      </c>
      <c r="B43" s="36" t="s">
        <v>34</v>
      </c>
      <c r="C43" s="34">
        <v>278</v>
      </c>
      <c r="D43" s="33">
        <v>8.59375E-2</v>
      </c>
      <c r="E43" s="35"/>
      <c r="F43" s="35"/>
      <c r="G43" s="35"/>
      <c r="H43" s="34">
        <v>278</v>
      </c>
      <c r="I43" s="33">
        <v>8.59375E-2</v>
      </c>
      <c r="J43" s="34">
        <v>56</v>
      </c>
      <c r="K43" s="33">
        <v>-0.28205128205128199</v>
      </c>
      <c r="L43" s="34">
        <v>334</v>
      </c>
      <c r="M43" s="33">
        <v>0</v>
      </c>
    </row>
    <row r="44" spans="1:13" x14ac:dyDescent="0.35">
      <c r="A44" s="36" t="s">
        <v>125</v>
      </c>
      <c r="B44" s="36" t="s">
        <v>32</v>
      </c>
      <c r="C44" s="34">
        <v>8211</v>
      </c>
      <c r="D44" s="33">
        <v>4.0288863549980999E-2</v>
      </c>
      <c r="E44" s="34">
        <v>2653</v>
      </c>
      <c r="F44" s="33">
        <v>-3.0690537084398999E-2</v>
      </c>
      <c r="G44" s="35"/>
      <c r="H44" s="34">
        <v>10864</v>
      </c>
      <c r="I44" s="33">
        <v>2.1820917983446202E-2</v>
      </c>
      <c r="J44" s="34">
        <v>1849</v>
      </c>
      <c r="K44" s="33">
        <v>-4.6415678184631298E-2</v>
      </c>
      <c r="L44" s="34">
        <v>12713</v>
      </c>
      <c r="M44" s="33">
        <v>1.12958396308965E-2</v>
      </c>
    </row>
    <row r="45" spans="1:13" x14ac:dyDescent="0.35">
      <c r="A45" s="36" t="s">
        <v>124</v>
      </c>
      <c r="B45" s="36" t="s">
        <v>30</v>
      </c>
      <c r="C45" s="34">
        <v>9371</v>
      </c>
      <c r="D45" s="33">
        <v>-6.0362980046124497E-2</v>
      </c>
      <c r="E45" s="34">
        <v>1599</v>
      </c>
      <c r="F45" s="33">
        <v>0.10428176795580101</v>
      </c>
      <c r="G45" s="34">
        <v>16</v>
      </c>
      <c r="H45" s="34">
        <v>10986</v>
      </c>
      <c r="I45" s="33">
        <v>-3.8676933846692303E-2</v>
      </c>
      <c r="J45" s="34">
        <v>998</v>
      </c>
      <c r="K45" s="33">
        <v>-8.5242896425297907E-2</v>
      </c>
      <c r="L45" s="34">
        <v>11984</v>
      </c>
      <c r="M45" s="33">
        <v>-4.2735042735042701E-2</v>
      </c>
    </row>
    <row r="46" spans="1:13" x14ac:dyDescent="0.35">
      <c r="A46" s="36" t="s">
        <v>123</v>
      </c>
      <c r="B46" s="36" t="s">
        <v>28</v>
      </c>
      <c r="C46" s="34">
        <v>1176</v>
      </c>
      <c r="D46" s="33">
        <v>7.7120822622108003E-3</v>
      </c>
      <c r="E46" s="35"/>
      <c r="F46" s="35"/>
      <c r="G46" s="35"/>
      <c r="H46" s="34">
        <v>1176</v>
      </c>
      <c r="I46" s="33">
        <v>7.7120822622108003E-3</v>
      </c>
      <c r="J46" s="34">
        <v>48</v>
      </c>
      <c r="K46" s="33">
        <v>-0.11111111111111099</v>
      </c>
      <c r="L46" s="34">
        <v>1224</v>
      </c>
      <c r="M46" s="33">
        <v>2.45700245700246E-3</v>
      </c>
    </row>
    <row r="47" spans="1:13" x14ac:dyDescent="0.35">
      <c r="A47" s="36" t="s">
        <v>122</v>
      </c>
      <c r="B47" s="36" t="s">
        <v>26</v>
      </c>
      <c r="C47" s="34">
        <v>392</v>
      </c>
      <c r="D47" s="33">
        <v>1.55440414507772E-2</v>
      </c>
      <c r="E47" s="35"/>
      <c r="F47" s="35"/>
      <c r="G47" s="35"/>
      <c r="H47" s="34">
        <v>392</v>
      </c>
      <c r="I47" s="33">
        <v>1.55440414507772E-2</v>
      </c>
      <c r="J47" s="34">
        <v>24</v>
      </c>
      <c r="K47" s="33">
        <v>9.0909090909090898E-2</v>
      </c>
      <c r="L47" s="34">
        <v>416</v>
      </c>
      <c r="M47" s="33">
        <v>1.9607843137254902E-2</v>
      </c>
    </row>
    <row r="48" spans="1:13" x14ac:dyDescent="0.35">
      <c r="A48" s="36" t="s">
        <v>121</v>
      </c>
      <c r="B48" s="36" t="s">
        <v>24</v>
      </c>
      <c r="C48" s="34">
        <v>274</v>
      </c>
      <c r="D48" s="33">
        <v>6.6147859922179003E-2</v>
      </c>
      <c r="E48" s="35"/>
      <c r="F48" s="35"/>
      <c r="G48" s="35"/>
      <c r="H48" s="34">
        <v>274</v>
      </c>
      <c r="I48" s="33">
        <v>6.6147859922179003E-2</v>
      </c>
      <c r="J48" s="34">
        <v>1</v>
      </c>
      <c r="K48" s="35"/>
      <c r="L48" s="34">
        <v>275</v>
      </c>
      <c r="M48" s="33">
        <v>7.0038910505836605E-2</v>
      </c>
    </row>
    <row r="49" spans="1:13" x14ac:dyDescent="0.35">
      <c r="A49" s="36" t="s">
        <v>120</v>
      </c>
      <c r="B49" s="36" t="s">
        <v>22</v>
      </c>
      <c r="C49" s="34">
        <v>1343</v>
      </c>
      <c r="D49" s="33">
        <v>-9.5870206489675498E-3</v>
      </c>
      <c r="E49" s="35"/>
      <c r="F49" s="35"/>
      <c r="G49" s="35"/>
      <c r="H49" s="34">
        <v>1343</v>
      </c>
      <c r="I49" s="33">
        <v>-9.5870206489675498E-3</v>
      </c>
      <c r="J49" s="34">
        <v>350</v>
      </c>
      <c r="K49" s="33">
        <v>4.1666666666666699E-2</v>
      </c>
      <c r="L49" s="34">
        <v>1693</v>
      </c>
      <c r="M49" s="33">
        <v>5.9101654846335696E-4</v>
      </c>
    </row>
    <row r="50" spans="1:13" x14ac:dyDescent="0.35">
      <c r="A50" s="36" t="s">
        <v>119</v>
      </c>
      <c r="B50" s="36" t="s">
        <v>20</v>
      </c>
      <c r="C50" s="34">
        <v>1947</v>
      </c>
      <c r="D50" s="33">
        <v>-8.8056206088993005E-2</v>
      </c>
      <c r="E50" s="34">
        <v>459</v>
      </c>
      <c r="F50" s="33">
        <v>-3.77358490566038E-2</v>
      </c>
      <c r="G50" s="34">
        <v>2</v>
      </c>
      <c r="H50" s="34">
        <v>2408</v>
      </c>
      <c r="I50" s="33">
        <v>-7.8101071975497705E-2</v>
      </c>
      <c r="J50" s="34">
        <v>688</v>
      </c>
      <c r="K50" s="33">
        <v>-1.1494252873563199E-2</v>
      </c>
      <c r="L50" s="34">
        <v>3096</v>
      </c>
      <c r="M50" s="33">
        <v>-6.4087061668681999E-2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09.04.2026 09:28:23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A37D5-7379-432E-BA26-080F7BE9D33F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33.36328125" customWidth="1"/>
    <col min="2" max="2" width="6.6328125" customWidth="1"/>
    <col min="3" max="3" width="9.26953125" customWidth="1"/>
    <col min="4" max="4" width="9.36328125" customWidth="1"/>
    <col min="5" max="5" width="10.6328125" customWidth="1"/>
    <col min="6" max="6" width="10.81640625" customWidth="1"/>
    <col min="7" max="8" width="9.36328125" customWidth="1"/>
    <col min="9" max="10" width="10.6328125" customWidth="1"/>
    <col min="11" max="11" width="9.26953125" customWidth="1"/>
    <col min="12" max="12" width="9.36328125" customWidth="1"/>
    <col min="13" max="13" width="18" customWidth="1"/>
  </cols>
  <sheetData>
    <row r="1" spans="1:12" ht="25.5" customHeight="1" x14ac:dyDescent="0.35">
      <c r="A1" s="18" t="s">
        <v>171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.75" customHeight="1" x14ac:dyDescent="0.35"/>
    <row r="3" spans="1:12" ht="14.15" customHeight="1" x14ac:dyDescent="0.35">
      <c r="A3" s="87" t="s">
        <v>170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32.5" customHeight="1" x14ac:dyDescent="0.35">
      <c r="C4" s="88" t="s">
        <v>172</v>
      </c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35">
      <c r="A5" s="79" t="s">
        <v>1</v>
      </c>
      <c r="B5" s="79" t="s">
        <v>1</v>
      </c>
      <c r="C5" s="86" t="s">
        <v>15</v>
      </c>
      <c r="D5" s="68"/>
      <c r="E5" s="68"/>
      <c r="F5" s="52"/>
      <c r="G5" s="86" t="s">
        <v>169</v>
      </c>
      <c r="H5" s="68"/>
      <c r="I5" s="68"/>
      <c r="J5" s="52"/>
      <c r="K5" s="60" t="s">
        <v>1</v>
      </c>
      <c r="L5" s="59"/>
    </row>
    <row r="6" spans="1:12" ht="15" x14ac:dyDescent="0.35">
      <c r="A6" s="55" t="s">
        <v>1</v>
      </c>
      <c r="B6" s="55" t="s">
        <v>1</v>
      </c>
      <c r="C6" s="64" t="s">
        <v>8</v>
      </c>
      <c r="D6" s="63"/>
      <c r="E6" s="60" t="s">
        <v>11</v>
      </c>
      <c r="F6" s="59"/>
      <c r="G6" s="85" t="s">
        <v>8</v>
      </c>
      <c r="H6" s="52"/>
      <c r="I6" s="84" t="s">
        <v>11</v>
      </c>
      <c r="J6" s="47"/>
      <c r="K6" s="84" t="s">
        <v>164</v>
      </c>
      <c r="L6" s="47"/>
    </row>
    <row r="7" spans="1:12" x14ac:dyDescent="0.35">
      <c r="A7" s="83" t="s">
        <v>108</v>
      </c>
      <c r="B7" s="82" t="s">
        <v>107</v>
      </c>
      <c r="C7" s="74" t="s">
        <v>168</v>
      </c>
      <c r="D7" s="74" t="s">
        <v>7</v>
      </c>
      <c r="E7" s="74" t="s">
        <v>168</v>
      </c>
      <c r="F7" s="74" t="s">
        <v>7</v>
      </c>
      <c r="G7" s="74" t="s">
        <v>168</v>
      </c>
      <c r="H7" s="74" t="s">
        <v>7</v>
      </c>
      <c r="I7" s="74" t="s">
        <v>168</v>
      </c>
      <c r="J7" s="74" t="s">
        <v>7</v>
      </c>
      <c r="K7" s="74" t="s">
        <v>168</v>
      </c>
      <c r="L7" s="74" t="s">
        <v>7</v>
      </c>
    </row>
    <row r="8" spans="1:12" ht="3" customHeight="1" x14ac:dyDescent="0.35">
      <c r="A8" s="81" t="s">
        <v>1</v>
      </c>
      <c r="B8" s="80" t="s">
        <v>1</v>
      </c>
      <c r="C8" s="71" t="s">
        <v>1</v>
      </c>
      <c r="D8" s="71" t="s">
        <v>1</v>
      </c>
      <c r="E8" s="71" t="s">
        <v>1</v>
      </c>
      <c r="F8" s="71" t="s">
        <v>1</v>
      </c>
      <c r="G8" s="71" t="s">
        <v>1</v>
      </c>
      <c r="H8" s="71" t="s">
        <v>1</v>
      </c>
      <c r="I8" s="71" t="s">
        <v>1</v>
      </c>
      <c r="J8" s="71" t="s">
        <v>1</v>
      </c>
      <c r="K8" s="71" t="s">
        <v>1</v>
      </c>
      <c r="L8" s="71" t="s">
        <v>1</v>
      </c>
    </row>
    <row r="9" spans="1:12" x14ac:dyDescent="0.35">
      <c r="A9" s="36" t="s">
        <v>105</v>
      </c>
      <c r="B9" s="36" t="s">
        <v>104</v>
      </c>
      <c r="C9" s="34">
        <v>15.147</v>
      </c>
      <c r="D9" s="33">
        <v>-0.38341610355776301</v>
      </c>
      <c r="E9" s="35"/>
      <c r="F9" s="35"/>
      <c r="G9" s="34">
        <v>4.1639999999999997</v>
      </c>
      <c r="H9" s="33">
        <v>-0.28107734806629803</v>
      </c>
      <c r="I9" s="35"/>
      <c r="J9" s="35"/>
      <c r="K9" s="34">
        <v>19.311</v>
      </c>
      <c r="L9" s="33">
        <v>-0.37571525555232299</v>
      </c>
    </row>
    <row r="10" spans="1:12" x14ac:dyDescent="0.35">
      <c r="A10" s="36" t="s">
        <v>103</v>
      </c>
      <c r="B10" s="36" t="s">
        <v>102</v>
      </c>
      <c r="C10" s="34">
        <v>1.4079999999999999</v>
      </c>
      <c r="D10" s="33">
        <v>-0.21296813862493</v>
      </c>
      <c r="E10" s="35"/>
      <c r="F10" s="35"/>
      <c r="G10" s="34">
        <v>0.371</v>
      </c>
      <c r="H10" s="33">
        <v>-0.55139056831922595</v>
      </c>
      <c r="I10" s="35"/>
      <c r="J10" s="35"/>
      <c r="K10" s="34">
        <v>1.7789999999999999</v>
      </c>
      <c r="L10" s="33">
        <v>-0.31995412844036702</v>
      </c>
    </row>
    <row r="11" spans="1:12" x14ac:dyDescent="0.35">
      <c r="A11" s="36" t="s">
        <v>101</v>
      </c>
      <c r="B11" s="36" t="s">
        <v>100</v>
      </c>
      <c r="C11" s="34">
        <v>6.3479999999999999</v>
      </c>
      <c r="D11" s="33">
        <v>1.2278743422101701E-2</v>
      </c>
      <c r="E11" s="35"/>
      <c r="F11" s="35"/>
      <c r="G11" s="34">
        <v>5.7000000000000002E-2</v>
      </c>
      <c r="H11" s="33">
        <v>-0.80677966101694898</v>
      </c>
      <c r="I11" s="35"/>
      <c r="J11" s="35"/>
      <c r="K11" s="34">
        <v>6.4050000000000002</v>
      </c>
      <c r="L11" s="33">
        <v>-2.4520255863539401E-2</v>
      </c>
    </row>
    <row r="12" spans="1:12" x14ac:dyDescent="0.35">
      <c r="A12" s="36" t="s">
        <v>99</v>
      </c>
      <c r="B12" s="36" t="s">
        <v>98</v>
      </c>
      <c r="C12" s="34">
        <v>398.005</v>
      </c>
      <c r="D12" s="33">
        <v>-6.1233683833137598E-2</v>
      </c>
      <c r="E12" s="34">
        <v>46.384</v>
      </c>
      <c r="F12" s="33">
        <v>-0.40664935463651097</v>
      </c>
      <c r="G12" s="34">
        <v>3.7</v>
      </c>
      <c r="H12" s="33">
        <v>0.21470781352593599</v>
      </c>
      <c r="I12" s="35"/>
      <c r="J12" s="33">
        <v>-1</v>
      </c>
      <c r="K12" s="34">
        <v>450.71499999999997</v>
      </c>
      <c r="L12" s="33">
        <v>-0.113659068025927</v>
      </c>
    </row>
    <row r="13" spans="1:12" x14ac:dyDescent="0.35">
      <c r="A13" s="36" t="s">
        <v>97</v>
      </c>
      <c r="B13" s="36" t="s">
        <v>96</v>
      </c>
      <c r="C13" s="34">
        <v>0.39500000000000002</v>
      </c>
      <c r="D13" s="33">
        <v>-0.84678044996121005</v>
      </c>
      <c r="E13" s="35"/>
      <c r="F13" s="35"/>
      <c r="G13" s="34">
        <v>0.38</v>
      </c>
      <c r="H13" s="33">
        <v>-0.61421319796954299</v>
      </c>
      <c r="I13" s="35"/>
      <c r="J13" s="35"/>
      <c r="K13" s="34">
        <v>0.77500000000000002</v>
      </c>
      <c r="L13" s="33">
        <v>-0.78248666853774895</v>
      </c>
    </row>
    <row r="14" spans="1:12" x14ac:dyDescent="0.35">
      <c r="A14" s="36" t="s">
        <v>95</v>
      </c>
      <c r="B14" s="36" t="s">
        <v>94</v>
      </c>
      <c r="C14" s="34">
        <v>95.986999999999995</v>
      </c>
      <c r="D14" s="33">
        <v>-4.3592196249576498E-2</v>
      </c>
      <c r="E14" s="34">
        <v>0.69699999999999995</v>
      </c>
      <c r="F14" s="33">
        <v>-0.239082969432315</v>
      </c>
      <c r="G14" s="34">
        <v>104.28</v>
      </c>
      <c r="H14" s="33">
        <v>0.106043571413419</v>
      </c>
      <c r="I14" s="35"/>
      <c r="J14" s="35"/>
      <c r="K14" s="34">
        <v>201.26</v>
      </c>
      <c r="L14" s="33">
        <v>2.6904845729563701E-2</v>
      </c>
    </row>
    <row r="15" spans="1:12" x14ac:dyDescent="0.35">
      <c r="A15" s="36" t="s">
        <v>93</v>
      </c>
      <c r="B15" s="36" t="s">
        <v>92</v>
      </c>
      <c r="C15" s="34">
        <v>3.1739999999999999</v>
      </c>
      <c r="D15" s="33">
        <v>-0.28368314150304702</v>
      </c>
      <c r="E15" s="35"/>
      <c r="F15" s="35"/>
      <c r="G15" s="34">
        <v>1.75</v>
      </c>
      <c r="H15" s="33">
        <v>-0.20778632865550001</v>
      </c>
      <c r="I15" s="35"/>
      <c r="J15" s="35"/>
      <c r="K15" s="34">
        <v>5.24</v>
      </c>
      <c r="L15" s="33">
        <v>-0.21697549312612099</v>
      </c>
    </row>
    <row r="16" spans="1:12" x14ac:dyDescent="0.35">
      <c r="A16" s="36" t="s">
        <v>91</v>
      </c>
      <c r="B16" s="36" t="s">
        <v>90</v>
      </c>
      <c r="C16" s="34">
        <v>1.107</v>
      </c>
      <c r="D16" s="33">
        <v>-0.413665254237288</v>
      </c>
      <c r="E16" s="35"/>
      <c r="F16" s="35"/>
      <c r="G16" s="34">
        <v>0.64500000000000002</v>
      </c>
      <c r="H16" s="33">
        <v>0.22159090909090901</v>
      </c>
      <c r="I16" s="35"/>
      <c r="J16" s="35"/>
      <c r="K16" s="34">
        <v>1.752</v>
      </c>
      <c r="L16" s="33">
        <v>-0.27483443708609301</v>
      </c>
    </row>
    <row r="17" spans="1:12" x14ac:dyDescent="0.35">
      <c r="A17" s="36" t="s">
        <v>89</v>
      </c>
      <c r="B17" s="36" t="s">
        <v>88</v>
      </c>
      <c r="C17" s="34">
        <v>25.48</v>
      </c>
      <c r="D17" s="33">
        <v>-1.2670980741659199E-2</v>
      </c>
      <c r="E17" s="34">
        <v>0.155</v>
      </c>
      <c r="F17" s="35"/>
      <c r="G17" s="34">
        <v>12.129</v>
      </c>
      <c r="H17" s="33">
        <v>0.44927709403751898</v>
      </c>
      <c r="I17" s="34">
        <v>0.155</v>
      </c>
      <c r="J17" s="35"/>
      <c r="K17" s="34">
        <v>38.569000000000003</v>
      </c>
      <c r="L17" s="33">
        <v>0.126694321103062</v>
      </c>
    </row>
    <row r="18" spans="1:12" x14ac:dyDescent="0.35">
      <c r="A18" s="36" t="s">
        <v>87</v>
      </c>
      <c r="B18" s="36" t="s">
        <v>86</v>
      </c>
      <c r="C18" s="34">
        <v>3.9790000000000001</v>
      </c>
      <c r="D18" s="33">
        <v>-7.4005119851058801E-2</v>
      </c>
      <c r="E18" s="35"/>
      <c r="F18" s="35"/>
      <c r="G18" s="34">
        <v>0.66800000000000004</v>
      </c>
      <c r="H18" s="33">
        <v>-5.2482269503546002E-2</v>
      </c>
      <c r="I18" s="35"/>
      <c r="J18" s="35"/>
      <c r="K18" s="34">
        <v>4.6470000000000002</v>
      </c>
      <c r="L18" s="33">
        <v>-7.0971611355457695E-2</v>
      </c>
    </row>
    <row r="19" spans="1:12" x14ac:dyDescent="0.35">
      <c r="A19" s="36" t="s">
        <v>85</v>
      </c>
      <c r="B19" s="36" t="s">
        <v>84</v>
      </c>
      <c r="C19" s="34">
        <v>17.864000000000001</v>
      </c>
      <c r="D19" s="33">
        <v>-8.2627227443126297E-2</v>
      </c>
      <c r="E19" s="35"/>
      <c r="F19" s="35"/>
      <c r="G19" s="34">
        <v>3.0939999999999999</v>
      </c>
      <c r="H19" s="33">
        <v>0.245070422535211</v>
      </c>
      <c r="I19" s="35"/>
      <c r="J19" s="35"/>
      <c r="K19" s="34">
        <v>21.463999999999999</v>
      </c>
      <c r="L19" s="33">
        <v>-4.2981986802211603E-2</v>
      </c>
    </row>
    <row r="20" spans="1:12" x14ac:dyDescent="0.35">
      <c r="A20" s="36" t="s">
        <v>83</v>
      </c>
      <c r="B20" s="36" t="s">
        <v>82</v>
      </c>
      <c r="C20" s="34">
        <v>28.802</v>
      </c>
      <c r="D20" s="33">
        <v>6.1785740617857299E-2</v>
      </c>
      <c r="E20" s="34">
        <v>0.16700000000000001</v>
      </c>
      <c r="F20" s="33">
        <v>-0.58866995073891604</v>
      </c>
      <c r="G20" s="34">
        <v>7.5179999999999998</v>
      </c>
      <c r="H20" s="33">
        <v>0.379449541284404</v>
      </c>
      <c r="I20" s="35"/>
      <c r="J20" s="35"/>
      <c r="K20" s="34">
        <v>36.487000000000002</v>
      </c>
      <c r="L20" s="33">
        <v>0.106270086713965</v>
      </c>
    </row>
    <row r="21" spans="1:12" x14ac:dyDescent="0.35">
      <c r="A21" s="36" t="s">
        <v>81</v>
      </c>
      <c r="B21" s="36" t="s">
        <v>80</v>
      </c>
      <c r="C21" s="34">
        <v>0.64600000000000002</v>
      </c>
      <c r="D21" s="33">
        <v>-0.72719594594594605</v>
      </c>
      <c r="E21" s="35"/>
      <c r="F21" s="35"/>
      <c r="G21" s="34">
        <v>0.32600000000000001</v>
      </c>
      <c r="H21" s="33">
        <v>-0.23294117647058801</v>
      </c>
      <c r="I21" s="35"/>
      <c r="J21" s="35"/>
      <c r="K21" s="34">
        <v>0.97199999999999998</v>
      </c>
      <c r="L21" s="33">
        <v>-0.65198711063372705</v>
      </c>
    </row>
    <row r="22" spans="1:12" x14ac:dyDescent="0.35">
      <c r="A22" s="36" t="s">
        <v>79</v>
      </c>
      <c r="B22" s="36" t="s">
        <v>78</v>
      </c>
      <c r="C22" s="34">
        <v>1.1659999999999999</v>
      </c>
      <c r="D22" s="33">
        <v>-3.87469084913439E-2</v>
      </c>
      <c r="E22" s="35"/>
      <c r="F22" s="35"/>
      <c r="G22" s="34">
        <v>0.60399999999999998</v>
      </c>
      <c r="H22" s="33">
        <v>1.22878228782288</v>
      </c>
      <c r="I22" s="35"/>
      <c r="J22" s="35"/>
      <c r="K22" s="34">
        <v>1.77</v>
      </c>
      <c r="L22" s="33">
        <v>0.19272237196765499</v>
      </c>
    </row>
    <row r="23" spans="1:12" x14ac:dyDescent="0.35">
      <c r="A23" s="36" t="s">
        <v>77</v>
      </c>
      <c r="B23" s="36" t="s">
        <v>76</v>
      </c>
      <c r="C23" s="34">
        <v>29.059000000000001</v>
      </c>
      <c r="D23" s="33">
        <v>4.9137121813849403E-2</v>
      </c>
      <c r="E23" s="35"/>
      <c r="F23" s="35"/>
      <c r="G23" s="34">
        <v>5.7050000000000001</v>
      </c>
      <c r="H23" s="33">
        <v>2.6817854571634301E-2</v>
      </c>
      <c r="I23" s="35"/>
      <c r="J23" s="35"/>
      <c r="K23" s="34">
        <v>34.764000000000003</v>
      </c>
      <c r="L23" s="33">
        <v>4.2336291676661301E-2</v>
      </c>
    </row>
    <row r="24" spans="1:12" x14ac:dyDescent="0.35">
      <c r="A24" s="36" t="s">
        <v>75</v>
      </c>
      <c r="B24" s="36" t="s">
        <v>74</v>
      </c>
      <c r="C24" s="34">
        <v>10.845000000000001</v>
      </c>
      <c r="D24" s="33">
        <v>-0.34735511825239201</v>
      </c>
      <c r="E24" s="34">
        <v>71.212999999999994</v>
      </c>
      <c r="F24" s="33">
        <v>-1.00781228279909E-2</v>
      </c>
      <c r="G24" s="34">
        <v>0.38700000000000001</v>
      </c>
      <c r="H24" s="33">
        <v>-0.65384615384615397</v>
      </c>
      <c r="I24" s="35"/>
      <c r="J24" s="35"/>
      <c r="K24" s="34">
        <v>82.444999999999993</v>
      </c>
      <c r="L24" s="33">
        <v>-8.06039722101414E-2</v>
      </c>
    </row>
    <row r="25" spans="1:12" x14ac:dyDescent="0.35">
      <c r="A25" s="36" t="s">
        <v>73</v>
      </c>
      <c r="B25" s="36" t="s">
        <v>72</v>
      </c>
      <c r="C25" s="34">
        <v>2.5750000000000002</v>
      </c>
      <c r="D25" s="33">
        <v>-0.57104780942861899</v>
      </c>
      <c r="E25" s="35"/>
      <c r="F25" s="35"/>
      <c r="G25" s="35"/>
      <c r="H25" s="35"/>
      <c r="I25" s="35"/>
      <c r="J25" s="35"/>
      <c r="K25" s="34">
        <v>2.891</v>
      </c>
      <c r="L25" s="33">
        <v>-0.51840746293519901</v>
      </c>
    </row>
    <row r="26" spans="1:12" x14ac:dyDescent="0.35">
      <c r="A26" s="36" t="s">
        <v>71</v>
      </c>
      <c r="B26" s="36" t="s">
        <v>70</v>
      </c>
      <c r="C26" s="34">
        <v>2.4550000000000001</v>
      </c>
      <c r="D26" s="33">
        <v>-0.163828337874659</v>
      </c>
      <c r="E26" s="35"/>
      <c r="F26" s="35"/>
      <c r="G26" s="34">
        <v>1.425</v>
      </c>
      <c r="H26" s="33">
        <v>-0.164712778429074</v>
      </c>
      <c r="I26" s="35"/>
      <c r="J26" s="35"/>
      <c r="K26" s="34">
        <v>3.88</v>
      </c>
      <c r="L26" s="33">
        <v>-0.16415338216286099</v>
      </c>
    </row>
    <row r="27" spans="1:12" x14ac:dyDescent="0.35">
      <c r="A27" s="36" t="s">
        <v>69</v>
      </c>
      <c r="B27" s="36" t="s">
        <v>68</v>
      </c>
      <c r="C27" s="34">
        <v>5.6980000000000004</v>
      </c>
      <c r="D27" s="33">
        <v>0.18881702482787399</v>
      </c>
      <c r="E27" s="35"/>
      <c r="F27" s="35"/>
      <c r="G27" s="34">
        <v>1.9570000000000001</v>
      </c>
      <c r="H27" s="33">
        <v>-6.1840843720038299E-2</v>
      </c>
      <c r="I27" s="35"/>
      <c r="J27" s="35"/>
      <c r="K27" s="34">
        <v>7.6550000000000002</v>
      </c>
      <c r="L27" s="33">
        <v>0.11280709405436801</v>
      </c>
    </row>
    <row r="28" spans="1:12" x14ac:dyDescent="0.35">
      <c r="A28" s="36" t="s">
        <v>67</v>
      </c>
      <c r="B28" s="36" t="s">
        <v>66</v>
      </c>
      <c r="C28" s="34">
        <v>1.296</v>
      </c>
      <c r="D28" s="33">
        <v>-0.38694418164616801</v>
      </c>
      <c r="E28" s="35"/>
      <c r="F28" s="35"/>
      <c r="G28" s="34">
        <v>0.53700000000000003</v>
      </c>
      <c r="H28" s="33">
        <v>0.73225806451612896</v>
      </c>
      <c r="I28" s="35"/>
      <c r="J28" s="35"/>
      <c r="K28" s="34">
        <v>1.833</v>
      </c>
      <c r="L28" s="33">
        <v>-0.243811881188119</v>
      </c>
    </row>
    <row r="29" spans="1:12" x14ac:dyDescent="0.35">
      <c r="A29" s="36" t="s">
        <v>65</v>
      </c>
      <c r="B29" s="36" t="s">
        <v>64</v>
      </c>
      <c r="C29" s="34">
        <v>12.262</v>
      </c>
      <c r="D29" s="33">
        <v>-0.126886926801481</v>
      </c>
      <c r="E29" s="35"/>
      <c r="F29" s="35"/>
      <c r="G29" s="34">
        <v>2.044</v>
      </c>
      <c r="H29" s="33">
        <v>0.40384615384615402</v>
      </c>
      <c r="I29" s="35"/>
      <c r="J29" s="35"/>
      <c r="K29" s="34">
        <v>14.305999999999999</v>
      </c>
      <c r="L29" s="33">
        <v>-7.8459160010306603E-2</v>
      </c>
    </row>
    <row r="30" spans="1:12" x14ac:dyDescent="0.35">
      <c r="A30" s="36" t="s">
        <v>63</v>
      </c>
      <c r="B30" s="36" t="s">
        <v>62</v>
      </c>
      <c r="C30" s="34">
        <v>8.4030000000000005</v>
      </c>
      <c r="D30" s="33">
        <v>-8.3942003706530002E-2</v>
      </c>
      <c r="E30" s="35"/>
      <c r="F30" s="35"/>
      <c r="G30" s="34">
        <v>7.0000000000000001E-3</v>
      </c>
      <c r="H30" s="33">
        <v>-0.89393939393939403</v>
      </c>
      <c r="I30" s="35"/>
      <c r="J30" s="35"/>
      <c r="K30" s="34">
        <v>8.41</v>
      </c>
      <c r="L30" s="33">
        <v>-8.9728325576361095E-2</v>
      </c>
    </row>
    <row r="31" spans="1:12" x14ac:dyDescent="0.35">
      <c r="A31" s="36" t="s">
        <v>61</v>
      </c>
      <c r="B31" s="36" t="s">
        <v>60</v>
      </c>
      <c r="C31" s="34">
        <v>2.806</v>
      </c>
      <c r="D31" s="33">
        <v>-0.151753325272068</v>
      </c>
      <c r="E31" s="35"/>
      <c r="F31" s="35"/>
      <c r="G31" s="34">
        <v>1.5049999999999999</v>
      </c>
      <c r="H31" s="33">
        <v>-0.25715695952616002</v>
      </c>
      <c r="I31" s="35"/>
      <c r="J31" s="35"/>
      <c r="K31" s="34">
        <v>4.3109999999999999</v>
      </c>
      <c r="L31" s="33">
        <v>-0.191788526434196</v>
      </c>
    </row>
    <row r="32" spans="1:12" x14ac:dyDescent="0.35">
      <c r="A32" s="36" t="s">
        <v>59</v>
      </c>
      <c r="B32" s="36" t="s">
        <v>58</v>
      </c>
      <c r="C32" s="34">
        <v>0.84399999999999997</v>
      </c>
      <c r="D32" s="33">
        <v>-0.37803979366249102</v>
      </c>
      <c r="E32" s="35"/>
      <c r="F32" s="35"/>
      <c r="G32" s="35"/>
      <c r="H32" s="35"/>
      <c r="I32" s="35"/>
      <c r="J32" s="35"/>
      <c r="K32" s="34">
        <v>0.84399999999999997</v>
      </c>
      <c r="L32" s="33">
        <v>-0.37803979366249102</v>
      </c>
    </row>
    <row r="33" spans="1:12" x14ac:dyDescent="0.35">
      <c r="A33" s="36" t="s">
        <v>57</v>
      </c>
      <c r="B33" s="36" t="s">
        <v>56</v>
      </c>
      <c r="C33" s="34">
        <v>612.24900000000002</v>
      </c>
      <c r="D33" s="33">
        <v>5.4957836079358398E-2</v>
      </c>
      <c r="E33" s="34">
        <v>3771.1019999999999</v>
      </c>
      <c r="F33" s="33">
        <v>-0.78794956316317399</v>
      </c>
      <c r="G33" s="34">
        <v>276.75900000000001</v>
      </c>
      <c r="H33" s="33">
        <v>0.17905755147425301</v>
      </c>
      <c r="I33" s="34">
        <v>236.751</v>
      </c>
      <c r="J33" s="33">
        <v>1.5606165250329301E-2</v>
      </c>
      <c r="K33" s="34">
        <v>4898.1729999999998</v>
      </c>
      <c r="L33" s="33">
        <v>-0.73991215522055098</v>
      </c>
    </row>
    <row r="34" spans="1:12" x14ac:dyDescent="0.35">
      <c r="A34" s="36" t="s">
        <v>55</v>
      </c>
      <c r="B34" s="36" t="s">
        <v>54</v>
      </c>
      <c r="C34" s="34">
        <v>6.2709999999999999</v>
      </c>
      <c r="D34" s="33">
        <v>0.27589013224822001</v>
      </c>
      <c r="E34" s="35"/>
      <c r="F34" s="35"/>
      <c r="G34" s="34">
        <v>6.2709999999999999</v>
      </c>
      <c r="H34" s="33">
        <v>0.337670648464164</v>
      </c>
      <c r="I34" s="35"/>
      <c r="J34" s="35"/>
      <c r="K34" s="34">
        <v>12.542</v>
      </c>
      <c r="L34" s="33">
        <v>0.30605019264813099</v>
      </c>
    </row>
    <row r="35" spans="1:12" x14ac:dyDescent="0.35">
      <c r="A35" s="36" t="s">
        <v>53</v>
      </c>
      <c r="B35" s="36" t="s">
        <v>52</v>
      </c>
      <c r="C35" s="34">
        <v>0.90600000000000003</v>
      </c>
      <c r="D35" s="33">
        <v>-0.320839580209895</v>
      </c>
      <c r="E35" s="35"/>
      <c r="F35" s="35"/>
      <c r="G35" s="34">
        <v>0.38300000000000001</v>
      </c>
      <c r="H35" s="33">
        <v>-4.96277915632755E-2</v>
      </c>
      <c r="I35" s="35"/>
      <c r="J35" s="35"/>
      <c r="K35" s="34">
        <v>1.2889999999999999</v>
      </c>
      <c r="L35" s="33">
        <v>-0.257915947035118</v>
      </c>
    </row>
    <row r="36" spans="1:12" x14ac:dyDescent="0.35">
      <c r="A36" s="36" t="s">
        <v>51</v>
      </c>
      <c r="B36" s="36" t="s">
        <v>50</v>
      </c>
      <c r="C36" s="34">
        <v>0.14799999999999999</v>
      </c>
      <c r="D36" s="33">
        <v>-0.28155339805825202</v>
      </c>
      <c r="E36" s="35"/>
      <c r="F36" s="35"/>
      <c r="G36" s="34">
        <v>0.84899999999999998</v>
      </c>
      <c r="H36" s="33">
        <v>-0.12020725388601</v>
      </c>
      <c r="I36" s="35"/>
      <c r="J36" s="35"/>
      <c r="K36" s="34">
        <v>0.997</v>
      </c>
      <c r="L36" s="33">
        <v>-0.148590947907771</v>
      </c>
    </row>
    <row r="37" spans="1:12" x14ac:dyDescent="0.35">
      <c r="A37" s="36" t="s">
        <v>49</v>
      </c>
      <c r="B37" s="36" t="s">
        <v>48</v>
      </c>
      <c r="C37" s="34">
        <v>0.56599999999999995</v>
      </c>
      <c r="D37" s="33">
        <v>-0.42244897959183703</v>
      </c>
      <c r="E37" s="35"/>
      <c r="F37" s="35"/>
      <c r="G37" s="35"/>
      <c r="H37" s="33">
        <v>-1</v>
      </c>
      <c r="I37" s="35"/>
      <c r="J37" s="35"/>
      <c r="K37" s="34">
        <v>0.56599999999999995</v>
      </c>
      <c r="L37" s="33">
        <v>-0.437375745526839</v>
      </c>
    </row>
    <row r="38" spans="1:12" x14ac:dyDescent="0.35">
      <c r="A38" s="36" t="s">
        <v>47</v>
      </c>
      <c r="B38" s="36" t="s">
        <v>46</v>
      </c>
      <c r="C38" s="34">
        <v>3.766</v>
      </c>
      <c r="D38" s="33">
        <v>-0.19495510902094901</v>
      </c>
      <c r="E38" s="35"/>
      <c r="F38" s="35"/>
      <c r="G38" s="34">
        <v>1.194</v>
      </c>
      <c r="H38" s="33">
        <v>-0.182191780821918</v>
      </c>
      <c r="I38" s="35"/>
      <c r="J38" s="35"/>
      <c r="K38" s="34">
        <v>4.96</v>
      </c>
      <c r="L38" s="33">
        <v>-0.19506653683868899</v>
      </c>
    </row>
    <row r="39" spans="1:12" x14ac:dyDescent="0.35">
      <c r="A39" s="36" t="s">
        <v>45</v>
      </c>
      <c r="B39" s="36" t="s">
        <v>44</v>
      </c>
      <c r="C39" s="34">
        <v>4.3689999999999998</v>
      </c>
      <c r="D39" s="33">
        <v>-0.125325325325325</v>
      </c>
      <c r="E39" s="35"/>
      <c r="F39" s="35"/>
      <c r="G39" s="34">
        <v>6.0999999999999999E-2</v>
      </c>
      <c r="H39" s="33">
        <v>-0.24691358024691401</v>
      </c>
      <c r="I39" s="35"/>
      <c r="J39" s="35"/>
      <c r="K39" s="34">
        <v>4.43</v>
      </c>
      <c r="L39" s="33">
        <v>-0.127265563435776</v>
      </c>
    </row>
    <row r="40" spans="1:12" x14ac:dyDescent="0.35">
      <c r="A40" s="36" t="s">
        <v>43</v>
      </c>
      <c r="B40" s="36" t="s">
        <v>42</v>
      </c>
      <c r="C40" s="34">
        <v>203.49799999999999</v>
      </c>
      <c r="D40" s="33">
        <v>1.0360998549202101</v>
      </c>
      <c r="E40" s="34">
        <v>371.49400000000003</v>
      </c>
      <c r="F40" s="33">
        <v>-0.461620064287805</v>
      </c>
      <c r="G40" s="34">
        <v>4.2030000000000003</v>
      </c>
      <c r="H40" s="33">
        <v>0.60175304878048796</v>
      </c>
      <c r="I40" s="34">
        <v>1.867</v>
      </c>
      <c r="J40" s="33">
        <v>-6.7898152770843795E-2</v>
      </c>
      <c r="K40" s="34">
        <v>581.30499999999995</v>
      </c>
      <c r="L40" s="33">
        <v>-0.26846564095852499</v>
      </c>
    </row>
    <row r="41" spans="1:12" x14ac:dyDescent="0.35">
      <c r="A41" s="36" t="s">
        <v>41</v>
      </c>
      <c r="B41" s="36" t="s">
        <v>40</v>
      </c>
      <c r="C41" s="34">
        <v>5.968</v>
      </c>
      <c r="D41" s="33">
        <v>-0.34446397188049199</v>
      </c>
      <c r="E41" s="35"/>
      <c r="F41" s="35"/>
      <c r="G41" s="34">
        <v>4.742</v>
      </c>
      <c r="H41" s="33">
        <v>-0.17573439944376801</v>
      </c>
      <c r="I41" s="35"/>
      <c r="J41" s="35"/>
      <c r="K41" s="34">
        <v>10.71</v>
      </c>
      <c r="L41" s="33">
        <v>-0.27912768392003801</v>
      </c>
    </row>
    <row r="42" spans="1:12" x14ac:dyDescent="0.35">
      <c r="A42" s="36" t="s">
        <v>39</v>
      </c>
      <c r="B42" s="36" t="s">
        <v>38</v>
      </c>
      <c r="C42" s="34">
        <v>12.265000000000001</v>
      </c>
      <c r="D42" s="33">
        <v>-0.13051183893378701</v>
      </c>
      <c r="E42" s="35"/>
      <c r="F42" s="35"/>
      <c r="G42" s="34">
        <v>16.411999999999999</v>
      </c>
      <c r="H42" s="33">
        <v>-3.5325927232116798E-2</v>
      </c>
      <c r="I42" s="35"/>
      <c r="J42" s="35"/>
      <c r="K42" s="34">
        <v>28.677</v>
      </c>
      <c r="L42" s="33">
        <v>-7.8472958642629903E-2</v>
      </c>
    </row>
    <row r="43" spans="1:12" x14ac:dyDescent="0.35">
      <c r="A43" s="36" t="s">
        <v>37</v>
      </c>
      <c r="B43" s="36" t="s">
        <v>36</v>
      </c>
      <c r="C43" s="34">
        <v>1.927</v>
      </c>
      <c r="D43" s="33">
        <v>-0.35095991916470198</v>
      </c>
      <c r="E43" s="35"/>
      <c r="F43" s="35"/>
      <c r="G43" s="34">
        <v>1.736</v>
      </c>
      <c r="H43" s="33">
        <v>-0.22912966252220199</v>
      </c>
      <c r="I43" s="35"/>
      <c r="J43" s="35"/>
      <c r="K43" s="34">
        <v>3.6629999999999998</v>
      </c>
      <c r="L43" s="33">
        <v>-0.29867892016082698</v>
      </c>
    </row>
    <row r="44" spans="1:12" x14ac:dyDescent="0.35">
      <c r="A44" s="36" t="s">
        <v>35</v>
      </c>
      <c r="B44" s="36" t="s">
        <v>34</v>
      </c>
      <c r="C44" s="34">
        <v>1.6140000000000001</v>
      </c>
      <c r="D44" s="33">
        <v>-1.22399020807832E-2</v>
      </c>
      <c r="E44" s="35"/>
      <c r="F44" s="35"/>
      <c r="G44" s="35"/>
      <c r="H44" s="33">
        <v>-1</v>
      </c>
      <c r="I44" s="35"/>
      <c r="J44" s="35"/>
      <c r="K44" s="34">
        <v>1.6140000000000001</v>
      </c>
      <c r="L44" s="33">
        <v>-1.40500916310323E-2</v>
      </c>
    </row>
    <row r="45" spans="1:12" x14ac:dyDescent="0.35">
      <c r="A45" s="36" t="s">
        <v>33</v>
      </c>
      <c r="B45" s="36" t="s">
        <v>32</v>
      </c>
      <c r="C45" s="34">
        <v>148.059</v>
      </c>
      <c r="D45" s="33">
        <v>0.18171152188487699</v>
      </c>
      <c r="E45" s="34">
        <v>0.80900000000000005</v>
      </c>
      <c r="F45" s="33">
        <v>-0.66925592804578904</v>
      </c>
      <c r="G45" s="34">
        <v>169.715</v>
      </c>
      <c r="H45" s="33">
        <v>4.6699518326415598E-2</v>
      </c>
      <c r="I45" s="35"/>
      <c r="J45" s="35"/>
      <c r="K45" s="34">
        <v>318.815</v>
      </c>
      <c r="L45" s="33">
        <v>9.7632351776683002E-2</v>
      </c>
    </row>
    <row r="46" spans="1:12" x14ac:dyDescent="0.35">
      <c r="A46" s="36" t="s">
        <v>31</v>
      </c>
      <c r="B46" s="36" t="s">
        <v>30</v>
      </c>
      <c r="C46" s="34">
        <v>166.52199999999999</v>
      </c>
      <c r="D46" s="33">
        <v>-5.2231372973096199E-2</v>
      </c>
      <c r="E46" s="34">
        <v>0.64900000000000002</v>
      </c>
      <c r="F46" s="33">
        <v>-0.24534883720930201</v>
      </c>
      <c r="G46" s="34">
        <v>5.6420000000000003</v>
      </c>
      <c r="H46" s="33">
        <v>0.302400738688827</v>
      </c>
      <c r="I46" s="34">
        <v>1.03</v>
      </c>
      <c r="J46" s="33">
        <v>0.81019332161687196</v>
      </c>
      <c r="K46" s="34">
        <v>173.84299999999999</v>
      </c>
      <c r="L46" s="33">
        <v>-4.1976193100407899E-2</v>
      </c>
    </row>
    <row r="47" spans="1:12" x14ac:dyDescent="0.35">
      <c r="A47" s="36" t="s">
        <v>29</v>
      </c>
      <c r="B47" s="36" t="s">
        <v>28</v>
      </c>
      <c r="C47" s="34">
        <v>5.4939999999999998</v>
      </c>
      <c r="D47" s="33">
        <v>-0.38004965019183001</v>
      </c>
      <c r="E47" s="35"/>
      <c r="F47" s="35"/>
      <c r="G47" s="34">
        <v>2.6579999999999999</v>
      </c>
      <c r="H47" s="33">
        <v>-9.6532970768184997E-2</v>
      </c>
      <c r="I47" s="35"/>
      <c r="J47" s="35"/>
      <c r="K47" s="34">
        <v>8.1519999999999992</v>
      </c>
      <c r="L47" s="33">
        <v>-0.315073096958494</v>
      </c>
    </row>
    <row r="48" spans="1:12" x14ac:dyDescent="0.35">
      <c r="A48" s="36" t="s">
        <v>27</v>
      </c>
      <c r="B48" s="36" t="s">
        <v>26</v>
      </c>
      <c r="C48" s="34">
        <v>2.41</v>
      </c>
      <c r="D48" s="33">
        <v>0.70559094125973099</v>
      </c>
      <c r="E48" s="35"/>
      <c r="F48" s="35"/>
      <c r="G48" s="34">
        <v>0.32300000000000001</v>
      </c>
      <c r="H48" s="33">
        <v>-0.31130063965884902</v>
      </c>
      <c r="I48" s="35"/>
      <c r="J48" s="35"/>
      <c r="K48" s="34">
        <v>2.7330000000000001</v>
      </c>
      <c r="L48" s="33">
        <v>0.45217853347502701</v>
      </c>
    </row>
    <row r="49" spans="1:12" x14ac:dyDescent="0.35">
      <c r="A49" s="36" t="s">
        <v>25</v>
      </c>
      <c r="B49" s="36" t="s">
        <v>24</v>
      </c>
      <c r="C49" s="34">
        <v>4.4999999999999998E-2</v>
      </c>
      <c r="D49" s="33">
        <v>-0.65116279069767402</v>
      </c>
      <c r="E49" s="35"/>
      <c r="F49" s="35"/>
      <c r="G49" s="34">
        <v>0.92</v>
      </c>
      <c r="H49" s="33">
        <v>6.1317829457364299</v>
      </c>
      <c r="I49" s="35"/>
      <c r="J49" s="35"/>
      <c r="K49" s="34">
        <v>0.96499999999999997</v>
      </c>
      <c r="L49" s="33">
        <v>2.7403100775193798</v>
      </c>
    </row>
    <row r="50" spans="1:12" x14ac:dyDescent="0.35">
      <c r="A50" s="36" t="s">
        <v>23</v>
      </c>
      <c r="B50" s="36" t="s">
        <v>22</v>
      </c>
      <c r="C50" s="34">
        <v>1.3720000000000001</v>
      </c>
      <c r="D50" s="33">
        <v>-0.34385461501673797</v>
      </c>
      <c r="E50" s="35"/>
      <c r="F50" s="35"/>
      <c r="G50" s="34">
        <v>1.2999999999999999E-2</v>
      </c>
      <c r="H50" s="33">
        <v>0.44444444444444398</v>
      </c>
      <c r="I50" s="35"/>
      <c r="J50" s="35"/>
      <c r="K50" s="34">
        <v>1.385</v>
      </c>
      <c r="L50" s="33">
        <v>-0.34047619047618999</v>
      </c>
    </row>
    <row r="51" spans="1:12" x14ac:dyDescent="0.35">
      <c r="A51" s="36" t="s">
        <v>21</v>
      </c>
      <c r="B51" s="36" t="s">
        <v>20</v>
      </c>
      <c r="C51" s="34">
        <v>18.969000000000001</v>
      </c>
      <c r="D51" s="33">
        <v>-0.243237852070534</v>
      </c>
      <c r="E51" s="34">
        <v>57.642000000000003</v>
      </c>
      <c r="F51" s="33">
        <v>-1.08113673805601E-2</v>
      </c>
      <c r="G51" s="34">
        <v>0.191</v>
      </c>
      <c r="H51" s="33">
        <v>0</v>
      </c>
      <c r="I51" s="35"/>
      <c r="J51" s="35"/>
      <c r="K51" s="34">
        <v>77.117999999999995</v>
      </c>
      <c r="L51" s="33">
        <v>-7.6751786804582903E-2</v>
      </c>
    </row>
    <row r="52" spans="1:12" ht="0" hidden="1" customHeight="1" x14ac:dyDescent="0.35"/>
  </sheetData>
  <mergeCells count="11">
    <mergeCell ref="C4:L4"/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09.04.2026 09:29:23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9BB3F-76D9-4A4C-AA85-878AD415D7FF}">
  <sheetPr>
    <pageSetUpPr fitToPage="1"/>
  </sheetPr>
  <dimension ref="A1:L5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Q43" sqref="Q43"/>
    </sheetView>
  </sheetViews>
  <sheetFormatPr baseColWidth="10" defaultRowHeight="14.5" x14ac:dyDescent="0.35"/>
  <cols>
    <col min="1" max="1" width="33.36328125" customWidth="1"/>
    <col min="2" max="2" width="6.6328125" customWidth="1"/>
    <col min="3" max="3" width="9.26953125" customWidth="1"/>
    <col min="4" max="4" width="9.36328125" customWidth="1"/>
    <col min="5" max="5" width="10.6328125" customWidth="1"/>
    <col min="6" max="6" width="10.81640625" customWidth="1"/>
    <col min="7" max="8" width="9.36328125" customWidth="1"/>
    <col min="9" max="10" width="10.6328125" customWidth="1"/>
    <col min="11" max="11" width="9.26953125" customWidth="1"/>
    <col min="12" max="12" width="9.36328125" customWidth="1"/>
    <col min="13" max="13" width="18" customWidth="1"/>
  </cols>
  <sheetData>
    <row r="1" spans="1:12" ht="25.5" customHeight="1" x14ac:dyDescent="0.35">
      <c r="A1" s="18" t="s">
        <v>173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.75" customHeight="1" x14ac:dyDescent="0.35"/>
    <row r="3" spans="1:12" ht="14.15" customHeight="1" x14ac:dyDescent="0.35">
      <c r="A3" s="87" t="s">
        <v>170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32.5" customHeight="1" x14ac:dyDescent="0.35">
      <c r="C4" s="88" t="s">
        <v>172</v>
      </c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35">
      <c r="A5" s="79" t="s">
        <v>1</v>
      </c>
      <c r="B5" s="79" t="s">
        <v>1</v>
      </c>
      <c r="C5" s="86" t="s">
        <v>15</v>
      </c>
      <c r="D5" s="68"/>
      <c r="E5" s="68"/>
      <c r="F5" s="52"/>
      <c r="G5" s="86" t="s">
        <v>169</v>
      </c>
      <c r="H5" s="68"/>
      <c r="I5" s="68"/>
      <c r="J5" s="52"/>
      <c r="K5" s="60" t="s">
        <v>1</v>
      </c>
      <c r="L5" s="59"/>
    </row>
    <row r="6" spans="1:12" ht="15" x14ac:dyDescent="0.35">
      <c r="A6" s="55" t="s">
        <v>1</v>
      </c>
      <c r="B6" s="55" t="s">
        <v>1</v>
      </c>
      <c r="C6" s="64" t="s">
        <v>8</v>
      </c>
      <c r="D6" s="63"/>
      <c r="E6" s="60" t="s">
        <v>11</v>
      </c>
      <c r="F6" s="59"/>
      <c r="G6" s="85" t="s">
        <v>8</v>
      </c>
      <c r="H6" s="52"/>
      <c r="I6" s="84" t="s">
        <v>11</v>
      </c>
      <c r="J6" s="47"/>
      <c r="K6" s="84" t="s">
        <v>164</v>
      </c>
      <c r="L6" s="47"/>
    </row>
    <row r="7" spans="1:12" x14ac:dyDescent="0.35">
      <c r="A7" s="83" t="s">
        <v>108</v>
      </c>
      <c r="B7" s="82" t="s">
        <v>107</v>
      </c>
      <c r="C7" s="74" t="s">
        <v>168</v>
      </c>
      <c r="D7" s="74" t="s">
        <v>7</v>
      </c>
      <c r="E7" s="74" t="s">
        <v>168</v>
      </c>
      <c r="F7" s="74" t="s">
        <v>7</v>
      </c>
      <c r="G7" s="74" t="s">
        <v>168</v>
      </c>
      <c r="H7" s="74" t="s">
        <v>7</v>
      </c>
      <c r="I7" s="74" t="s">
        <v>168</v>
      </c>
      <c r="J7" s="74" t="s">
        <v>7</v>
      </c>
      <c r="K7" s="74" t="s">
        <v>168</v>
      </c>
      <c r="L7" s="74" t="s">
        <v>7</v>
      </c>
    </row>
    <row r="8" spans="1:12" ht="3" customHeight="1" x14ac:dyDescent="0.35">
      <c r="A8" s="81" t="s">
        <v>1</v>
      </c>
      <c r="B8" s="80" t="s">
        <v>1</v>
      </c>
      <c r="C8" s="71" t="s">
        <v>1</v>
      </c>
      <c r="D8" s="71" t="s">
        <v>1</v>
      </c>
      <c r="E8" s="71" t="s">
        <v>1</v>
      </c>
      <c r="F8" s="71" t="s">
        <v>1</v>
      </c>
      <c r="G8" s="71" t="s">
        <v>1</v>
      </c>
      <c r="H8" s="71" t="s">
        <v>1</v>
      </c>
      <c r="I8" s="71" t="s">
        <v>1</v>
      </c>
      <c r="J8" s="71" t="s">
        <v>1</v>
      </c>
      <c r="K8" s="71" t="s">
        <v>1</v>
      </c>
      <c r="L8" s="71" t="s">
        <v>1</v>
      </c>
    </row>
    <row r="9" spans="1:12" x14ac:dyDescent="0.35">
      <c r="A9" s="36" t="s">
        <v>105</v>
      </c>
      <c r="B9" s="36" t="s">
        <v>104</v>
      </c>
      <c r="C9" s="34">
        <v>49.62</v>
      </c>
      <c r="D9" s="33">
        <v>-0.38401569133748797</v>
      </c>
      <c r="E9" s="35"/>
      <c r="F9" s="35"/>
      <c r="G9" s="34">
        <v>12.948</v>
      </c>
      <c r="H9" s="33">
        <v>-0.12672826600121401</v>
      </c>
      <c r="I9" s="35"/>
      <c r="J9" s="35"/>
      <c r="K9" s="34">
        <v>62.567999999999998</v>
      </c>
      <c r="L9" s="33">
        <v>-0.34801229614963802</v>
      </c>
    </row>
    <row r="10" spans="1:12" x14ac:dyDescent="0.35">
      <c r="A10" s="36" t="s">
        <v>103</v>
      </c>
      <c r="B10" s="36" t="s">
        <v>102</v>
      </c>
      <c r="C10" s="34">
        <v>3.1779999999999999</v>
      </c>
      <c r="D10" s="33">
        <v>-0.39235181644359501</v>
      </c>
      <c r="E10" s="35"/>
      <c r="F10" s="35"/>
      <c r="G10" s="34">
        <v>1.133</v>
      </c>
      <c r="H10" s="33">
        <v>-0.49009900990098998</v>
      </c>
      <c r="I10" s="35"/>
      <c r="J10" s="35"/>
      <c r="K10" s="34">
        <v>4.3109999999999999</v>
      </c>
      <c r="L10" s="33">
        <v>-0.42149758454106301</v>
      </c>
    </row>
    <row r="11" spans="1:12" x14ac:dyDescent="0.35">
      <c r="A11" s="36" t="s">
        <v>101</v>
      </c>
      <c r="B11" s="36" t="s">
        <v>100</v>
      </c>
      <c r="C11" s="34">
        <v>20.041</v>
      </c>
      <c r="D11" s="33">
        <v>8.4645775829409506E-2</v>
      </c>
      <c r="E11" s="35"/>
      <c r="F11" s="35"/>
      <c r="G11" s="34">
        <v>0.32100000000000001</v>
      </c>
      <c r="H11" s="33">
        <v>-0.31702127659574503</v>
      </c>
      <c r="I11" s="35"/>
      <c r="J11" s="35"/>
      <c r="K11" s="34">
        <v>20.361999999999998</v>
      </c>
      <c r="L11" s="33">
        <v>7.4682007705705405E-2</v>
      </c>
    </row>
    <row r="12" spans="1:12" x14ac:dyDescent="0.35">
      <c r="A12" s="36" t="s">
        <v>99</v>
      </c>
      <c r="B12" s="36" t="s">
        <v>98</v>
      </c>
      <c r="C12" s="34">
        <v>1160.3579999999999</v>
      </c>
      <c r="D12" s="33">
        <v>-6.6256804767058697E-2</v>
      </c>
      <c r="E12" s="34">
        <v>171.41499999999999</v>
      </c>
      <c r="F12" s="33">
        <v>-0.16751251778715601</v>
      </c>
      <c r="G12" s="34">
        <v>8.7750000000000004</v>
      </c>
      <c r="H12" s="33">
        <v>9.34579439252336E-2</v>
      </c>
      <c r="I12" s="35"/>
      <c r="J12" s="33">
        <v>-1</v>
      </c>
      <c r="K12" s="34">
        <v>1346.9349999999999</v>
      </c>
      <c r="L12" s="33">
        <v>-8.0083704812138903E-2</v>
      </c>
    </row>
    <row r="13" spans="1:12" x14ac:dyDescent="0.35">
      <c r="A13" s="36" t="s">
        <v>97</v>
      </c>
      <c r="B13" s="36" t="s">
        <v>96</v>
      </c>
      <c r="C13" s="34">
        <v>0.79400000000000004</v>
      </c>
      <c r="D13" s="33">
        <v>-0.90385081133446299</v>
      </c>
      <c r="E13" s="35"/>
      <c r="F13" s="35"/>
      <c r="G13" s="34">
        <v>1.149</v>
      </c>
      <c r="H13" s="33">
        <v>-0.69595130987033604</v>
      </c>
      <c r="I13" s="35"/>
      <c r="J13" s="35"/>
      <c r="K13" s="34">
        <v>1.9430000000000001</v>
      </c>
      <c r="L13" s="33">
        <v>-0.838581041787821</v>
      </c>
    </row>
    <row r="14" spans="1:12" x14ac:dyDescent="0.35">
      <c r="A14" s="36" t="s">
        <v>95</v>
      </c>
      <c r="B14" s="36" t="s">
        <v>94</v>
      </c>
      <c r="C14" s="34">
        <v>264.08999999999997</v>
      </c>
      <c r="D14" s="33">
        <v>-9.2049892733373703E-2</v>
      </c>
      <c r="E14" s="34">
        <v>1.206</v>
      </c>
      <c r="F14" s="33">
        <v>-0.68271507498026796</v>
      </c>
      <c r="G14" s="34">
        <v>297.19400000000002</v>
      </c>
      <c r="H14" s="33">
        <v>9.5201945754716993E-2</v>
      </c>
      <c r="I14" s="35"/>
      <c r="J14" s="35"/>
      <c r="K14" s="34">
        <v>562.91600000000005</v>
      </c>
      <c r="L14" s="33">
        <v>-7.9132050066440893E-3</v>
      </c>
    </row>
    <row r="15" spans="1:12" x14ac:dyDescent="0.35">
      <c r="A15" s="36" t="s">
        <v>93</v>
      </c>
      <c r="B15" s="36" t="s">
        <v>92</v>
      </c>
      <c r="C15" s="34">
        <v>7.9630000000000001</v>
      </c>
      <c r="D15" s="33">
        <v>-0.240751334858886</v>
      </c>
      <c r="E15" s="35"/>
      <c r="F15" s="35"/>
      <c r="G15" s="34">
        <v>5.0540000000000003</v>
      </c>
      <c r="H15" s="33">
        <v>-0.29403547981561701</v>
      </c>
      <c r="I15" s="35"/>
      <c r="J15" s="35"/>
      <c r="K15" s="34">
        <v>13.333</v>
      </c>
      <c r="L15" s="33">
        <v>-0.247828049193275</v>
      </c>
    </row>
    <row r="16" spans="1:12" x14ac:dyDescent="0.35">
      <c r="A16" s="36" t="s">
        <v>91</v>
      </c>
      <c r="B16" s="36" t="s">
        <v>90</v>
      </c>
      <c r="C16" s="34">
        <v>2.42</v>
      </c>
      <c r="D16" s="33">
        <v>-0.61690675953775498</v>
      </c>
      <c r="E16" s="35"/>
      <c r="F16" s="35"/>
      <c r="G16" s="34">
        <v>2.077</v>
      </c>
      <c r="H16" s="33">
        <v>0.32461734693877498</v>
      </c>
      <c r="I16" s="35"/>
      <c r="J16" s="35"/>
      <c r="K16" s="34">
        <v>4.4969999999999999</v>
      </c>
      <c r="L16" s="33">
        <v>-0.42967660114140799</v>
      </c>
    </row>
    <row r="17" spans="1:12" x14ac:dyDescent="0.35">
      <c r="A17" s="36" t="s">
        <v>89</v>
      </c>
      <c r="B17" s="36" t="s">
        <v>88</v>
      </c>
      <c r="C17" s="34">
        <v>74.227000000000004</v>
      </c>
      <c r="D17" s="33">
        <v>-0.13131963299316499</v>
      </c>
      <c r="E17" s="34">
        <v>0.155</v>
      </c>
      <c r="F17" s="35"/>
      <c r="G17" s="34">
        <v>34.200000000000003</v>
      </c>
      <c r="H17" s="33">
        <v>5.4774241302738801E-2</v>
      </c>
      <c r="I17" s="34">
        <v>0.155</v>
      </c>
      <c r="J17" s="35"/>
      <c r="K17" s="34">
        <v>109.809</v>
      </c>
      <c r="L17" s="33">
        <v>-7.5136865156236896E-2</v>
      </c>
    </row>
    <row r="18" spans="1:12" x14ac:dyDescent="0.35">
      <c r="A18" s="36" t="s">
        <v>87</v>
      </c>
      <c r="B18" s="36" t="s">
        <v>86</v>
      </c>
      <c r="C18" s="34">
        <v>10.717000000000001</v>
      </c>
      <c r="D18" s="33">
        <v>-0.17523472371863899</v>
      </c>
      <c r="E18" s="35"/>
      <c r="F18" s="35"/>
      <c r="G18" s="34">
        <v>2.38</v>
      </c>
      <c r="H18" s="33">
        <v>9.3749999999999903E-2</v>
      </c>
      <c r="I18" s="35"/>
      <c r="J18" s="35"/>
      <c r="K18" s="34">
        <v>13.097</v>
      </c>
      <c r="L18" s="33">
        <v>-0.13665128543177299</v>
      </c>
    </row>
    <row r="19" spans="1:12" x14ac:dyDescent="0.35">
      <c r="A19" s="36" t="s">
        <v>85</v>
      </c>
      <c r="B19" s="36" t="s">
        <v>84</v>
      </c>
      <c r="C19" s="34">
        <v>49.405000000000001</v>
      </c>
      <c r="D19" s="33">
        <v>-0.24005168356124301</v>
      </c>
      <c r="E19" s="35"/>
      <c r="F19" s="35"/>
      <c r="G19" s="34">
        <v>8.4329999999999998</v>
      </c>
      <c r="H19" s="33">
        <v>0.13301088270858499</v>
      </c>
      <c r="I19" s="35"/>
      <c r="J19" s="35"/>
      <c r="K19" s="34">
        <v>58.344000000000001</v>
      </c>
      <c r="L19" s="33">
        <v>-0.19993417804837901</v>
      </c>
    </row>
    <row r="20" spans="1:12" x14ac:dyDescent="0.35">
      <c r="A20" s="36" t="s">
        <v>83</v>
      </c>
      <c r="B20" s="36" t="s">
        <v>82</v>
      </c>
      <c r="C20" s="34">
        <v>77.206999999999994</v>
      </c>
      <c r="D20" s="33">
        <v>-8.3531171359384704E-2</v>
      </c>
      <c r="E20" s="34">
        <v>0.16700000000000001</v>
      </c>
      <c r="F20" s="33">
        <v>-0.99975363280961904</v>
      </c>
      <c r="G20" s="34">
        <v>21.501999999999999</v>
      </c>
      <c r="H20" s="33">
        <v>-1.9203576152898801E-2</v>
      </c>
      <c r="I20" s="35"/>
      <c r="J20" s="35"/>
      <c r="K20" s="34">
        <v>98.876000000000005</v>
      </c>
      <c r="L20" s="33">
        <v>-0.87388538768929802</v>
      </c>
    </row>
    <row r="21" spans="1:12" x14ac:dyDescent="0.35">
      <c r="A21" s="36" t="s">
        <v>81</v>
      </c>
      <c r="B21" s="36" t="s">
        <v>80</v>
      </c>
      <c r="C21" s="34">
        <v>1.5780000000000001</v>
      </c>
      <c r="D21" s="33">
        <v>-0.76831595947731601</v>
      </c>
      <c r="E21" s="35"/>
      <c r="F21" s="35"/>
      <c r="G21" s="34">
        <v>0.79700000000000004</v>
      </c>
      <c r="H21" s="33">
        <v>-0.43435060326472702</v>
      </c>
      <c r="I21" s="35"/>
      <c r="J21" s="35"/>
      <c r="K21" s="34">
        <v>2.375</v>
      </c>
      <c r="L21" s="33">
        <v>-0.71107055961070598</v>
      </c>
    </row>
    <row r="22" spans="1:12" x14ac:dyDescent="0.35">
      <c r="A22" s="36" t="s">
        <v>79</v>
      </c>
      <c r="B22" s="36" t="s">
        <v>78</v>
      </c>
      <c r="C22" s="34">
        <v>2.1139999999999999</v>
      </c>
      <c r="D22" s="33">
        <v>-0.35013833384568099</v>
      </c>
      <c r="E22" s="35"/>
      <c r="F22" s="35"/>
      <c r="G22" s="34">
        <v>1.552</v>
      </c>
      <c r="H22" s="33">
        <v>0.54581673306772904</v>
      </c>
      <c r="I22" s="35"/>
      <c r="J22" s="35"/>
      <c r="K22" s="34">
        <v>3.6659999999999999</v>
      </c>
      <c r="L22" s="33">
        <v>-0.13883016208597601</v>
      </c>
    </row>
    <row r="23" spans="1:12" x14ac:dyDescent="0.35">
      <c r="A23" s="36" t="s">
        <v>77</v>
      </c>
      <c r="B23" s="36" t="s">
        <v>76</v>
      </c>
      <c r="C23" s="34">
        <v>60.838999999999999</v>
      </c>
      <c r="D23" s="33">
        <v>-0.168388966346811</v>
      </c>
      <c r="E23" s="35"/>
      <c r="F23" s="35"/>
      <c r="G23" s="34">
        <v>16.414999999999999</v>
      </c>
      <c r="H23" s="33">
        <v>-0.13691571586308399</v>
      </c>
      <c r="I23" s="35"/>
      <c r="J23" s="35"/>
      <c r="K23" s="34">
        <v>77.254000000000005</v>
      </c>
      <c r="L23" s="33">
        <v>-0.16278515307504701</v>
      </c>
    </row>
    <row r="24" spans="1:12" x14ac:dyDescent="0.35">
      <c r="A24" s="36" t="s">
        <v>75</v>
      </c>
      <c r="B24" s="36" t="s">
        <v>74</v>
      </c>
      <c r="C24" s="34">
        <v>33.756</v>
      </c>
      <c r="D24" s="33">
        <v>-0.30991904489328598</v>
      </c>
      <c r="E24" s="34">
        <v>187.11799999999999</v>
      </c>
      <c r="F24" s="33">
        <v>-3.4279521056977701E-2</v>
      </c>
      <c r="G24" s="34">
        <v>1.573</v>
      </c>
      <c r="H24" s="33">
        <v>-0.59841715598672496</v>
      </c>
      <c r="I24" s="35"/>
      <c r="J24" s="35"/>
      <c r="K24" s="34">
        <v>222.447</v>
      </c>
      <c r="L24" s="33">
        <v>-9.7918432396702199E-2</v>
      </c>
    </row>
    <row r="25" spans="1:12" x14ac:dyDescent="0.35">
      <c r="A25" s="36" t="s">
        <v>73</v>
      </c>
      <c r="B25" s="36" t="s">
        <v>72</v>
      </c>
      <c r="C25" s="34">
        <v>9.9610000000000003</v>
      </c>
      <c r="D25" s="33">
        <v>-0.44055040718899202</v>
      </c>
      <c r="E25" s="35"/>
      <c r="F25" s="35"/>
      <c r="G25" s="35"/>
      <c r="H25" s="33">
        <v>-1</v>
      </c>
      <c r="I25" s="35"/>
      <c r="J25" s="35"/>
      <c r="K25" s="34">
        <v>10.276999999999999</v>
      </c>
      <c r="L25" s="33">
        <v>-0.425737594993295</v>
      </c>
    </row>
    <row r="26" spans="1:12" x14ac:dyDescent="0.35">
      <c r="A26" s="36" t="s">
        <v>71</v>
      </c>
      <c r="B26" s="36" t="s">
        <v>70</v>
      </c>
      <c r="C26" s="34">
        <v>8.8330000000000002</v>
      </c>
      <c r="D26" s="33">
        <v>-0.25137723535892897</v>
      </c>
      <c r="E26" s="35"/>
      <c r="F26" s="35"/>
      <c r="G26" s="34">
        <v>4.1500000000000004</v>
      </c>
      <c r="H26" s="33">
        <v>-0.230198478946392</v>
      </c>
      <c r="I26" s="35"/>
      <c r="J26" s="35"/>
      <c r="K26" s="34">
        <v>12.983000000000001</v>
      </c>
      <c r="L26" s="33">
        <v>-0.25083669936526198</v>
      </c>
    </row>
    <row r="27" spans="1:12" x14ac:dyDescent="0.35">
      <c r="A27" s="36" t="s">
        <v>69</v>
      </c>
      <c r="B27" s="36" t="s">
        <v>68</v>
      </c>
      <c r="C27" s="34">
        <v>15.834</v>
      </c>
      <c r="D27" s="33">
        <v>3.7070998166099003E-2</v>
      </c>
      <c r="E27" s="35"/>
      <c r="F27" s="35"/>
      <c r="G27" s="34">
        <v>6.0439999999999996</v>
      </c>
      <c r="H27" s="33">
        <v>-8.2156416097190599E-2</v>
      </c>
      <c r="I27" s="35"/>
      <c r="J27" s="35"/>
      <c r="K27" s="34">
        <v>21.878</v>
      </c>
      <c r="L27" s="33">
        <v>1.1440076877316E-3</v>
      </c>
    </row>
    <row r="28" spans="1:12" x14ac:dyDescent="0.35">
      <c r="A28" s="36" t="s">
        <v>67</v>
      </c>
      <c r="B28" s="36" t="s">
        <v>66</v>
      </c>
      <c r="C28" s="34">
        <v>2.544</v>
      </c>
      <c r="D28" s="33">
        <v>-0.55955678670360098</v>
      </c>
      <c r="E28" s="35"/>
      <c r="F28" s="35"/>
      <c r="G28" s="34">
        <v>1.2350000000000001</v>
      </c>
      <c r="H28" s="33">
        <v>0.31104033970276002</v>
      </c>
      <c r="I28" s="35"/>
      <c r="J28" s="35"/>
      <c r="K28" s="34">
        <v>3.7789999999999999</v>
      </c>
      <c r="L28" s="33">
        <v>-0.43748139327180702</v>
      </c>
    </row>
    <row r="29" spans="1:12" x14ac:dyDescent="0.35">
      <c r="A29" s="36" t="s">
        <v>65</v>
      </c>
      <c r="B29" s="36" t="s">
        <v>64</v>
      </c>
      <c r="C29" s="34">
        <v>32.847000000000001</v>
      </c>
      <c r="D29" s="33">
        <v>-3.8408618519277397E-2</v>
      </c>
      <c r="E29" s="35"/>
      <c r="F29" s="35"/>
      <c r="G29" s="34">
        <v>5.7930000000000001</v>
      </c>
      <c r="H29" s="33">
        <v>0.13277278060226799</v>
      </c>
      <c r="I29" s="35"/>
      <c r="J29" s="35"/>
      <c r="K29" s="34">
        <v>38.64</v>
      </c>
      <c r="L29" s="33">
        <v>-1.7169019458221999E-2</v>
      </c>
    </row>
    <row r="30" spans="1:12" x14ac:dyDescent="0.35">
      <c r="A30" s="36" t="s">
        <v>63</v>
      </c>
      <c r="B30" s="36" t="s">
        <v>62</v>
      </c>
      <c r="C30" s="34">
        <v>25.6</v>
      </c>
      <c r="D30" s="33">
        <v>-0.14183232208105701</v>
      </c>
      <c r="E30" s="35"/>
      <c r="F30" s="35"/>
      <c r="G30" s="34">
        <v>1.7999999999999999E-2</v>
      </c>
      <c r="H30" s="33">
        <v>-0.94059405940594099</v>
      </c>
      <c r="I30" s="35"/>
      <c r="J30" s="35"/>
      <c r="K30" s="34">
        <v>25.617999999999999</v>
      </c>
      <c r="L30" s="33">
        <v>-0.14986394106325099</v>
      </c>
    </row>
    <row r="31" spans="1:12" x14ac:dyDescent="0.35">
      <c r="A31" s="36" t="s">
        <v>61</v>
      </c>
      <c r="B31" s="36" t="s">
        <v>60</v>
      </c>
      <c r="C31" s="34">
        <v>7.6479999999999997</v>
      </c>
      <c r="D31" s="33">
        <v>-0.206474372276406</v>
      </c>
      <c r="E31" s="35"/>
      <c r="F31" s="35"/>
      <c r="G31" s="34">
        <v>4.7910000000000004</v>
      </c>
      <c r="H31" s="33">
        <v>-0.28715964886177597</v>
      </c>
      <c r="I31" s="35"/>
      <c r="J31" s="35"/>
      <c r="K31" s="34">
        <v>12.439</v>
      </c>
      <c r="L31" s="33">
        <v>-0.24087635786647099</v>
      </c>
    </row>
    <row r="32" spans="1:12" x14ac:dyDescent="0.35">
      <c r="A32" s="36" t="s">
        <v>59</v>
      </c>
      <c r="B32" s="36" t="s">
        <v>58</v>
      </c>
      <c r="C32" s="34">
        <v>2.4470000000000001</v>
      </c>
      <c r="D32" s="33">
        <v>-0.43330245484020402</v>
      </c>
      <c r="E32" s="35"/>
      <c r="F32" s="35"/>
      <c r="G32" s="35"/>
      <c r="H32" s="33">
        <v>-1</v>
      </c>
      <c r="I32" s="35"/>
      <c r="J32" s="35"/>
      <c r="K32" s="34">
        <v>2.4470000000000001</v>
      </c>
      <c r="L32" s="33">
        <v>-0.43448116477929299</v>
      </c>
    </row>
    <row r="33" spans="1:12" x14ac:dyDescent="0.35">
      <c r="A33" s="36" t="s">
        <v>57</v>
      </c>
      <c r="B33" s="36" t="s">
        <v>56</v>
      </c>
      <c r="C33" s="34">
        <v>1815.17</v>
      </c>
      <c r="D33" s="33">
        <v>7.5829704106380402E-2</v>
      </c>
      <c r="E33" s="34">
        <v>20792.521000000001</v>
      </c>
      <c r="F33" s="33">
        <v>-0.54501941124553799</v>
      </c>
      <c r="G33" s="34">
        <v>761.08799999999997</v>
      </c>
      <c r="H33" s="33">
        <v>0.12521732959585599</v>
      </c>
      <c r="I33" s="34">
        <v>691.02800000000002</v>
      </c>
      <c r="J33" s="33">
        <v>3.9895141885008201E-2</v>
      </c>
      <c r="K33" s="34">
        <v>24068.591</v>
      </c>
      <c r="L33" s="33">
        <v>-0.50614910114490197</v>
      </c>
    </row>
    <row r="34" spans="1:12" x14ac:dyDescent="0.35">
      <c r="A34" s="36" t="s">
        <v>55</v>
      </c>
      <c r="B34" s="36" t="s">
        <v>54</v>
      </c>
      <c r="C34" s="34">
        <v>16.393999999999998</v>
      </c>
      <c r="D34" s="33">
        <v>3.6741921204072499E-2</v>
      </c>
      <c r="E34" s="35"/>
      <c r="F34" s="35"/>
      <c r="G34" s="34">
        <v>16.248000000000001</v>
      </c>
      <c r="H34" s="33">
        <v>7.3183619550858697E-2</v>
      </c>
      <c r="I34" s="35"/>
      <c r="J34" s="35"/>
      <c r="K34" s="34">
        <v>32.642000000000003</v>
      </c>
      <c r="L34" s="33">
        <v>5.4566600975672903E-2</v>
      </c>
    </row>
    <row r="35" spans="1:12" x14ac:dyDescent="0.35">
      <c r="A35" s="36" t="s">
        <v>53</v>
      </c>
      <c r="B35" s="36" t="s">
        <v>52</v>
      </c>
      <c r="C35" s="34">
        <v>2.032</v>
      </c>
      <c r="D35" s="33">
        <v>-0.44857530529172301</v>
      </c>
      <c r="E35" s="35"/>
      <c r="F35" s="35"/>
      <c r="G35" s="34">
        <v>0.98199999999999998</v>
      </c>
      <c r="H35" s="33">
        <v>3.69588173178459E-2</v>
      </c>
      <c r="I35" s="35"/>
      <c r="J35" s="35"/>
      <c r="K35" s="34">
        <v>3.0139999999999998</v>
      </c>
      <c r="L35" s="33">
        <v>-0.34930915371329901</v>
      </c>
    </row>
    <row r="36" spans="1:12" x14ac:dyDescent="0.35">
      <c r="A36" s="36" t="s">
        <v>51</v>
      </c>
      <c r="B36" s="36" t="s">
        <v>50</v>
      </c>
      <c r="C36" s="34">
        <v>0.27</v>
      </c>
      <c r="D36" s="33">
        <v>-0.53846153846153799</v>
      </c>
      <c r="E36" s="35"/>
      <c r="F36" s="35"/>
      <c r="G36" s="34">
        <v>2.3220000000000001</v>
      </c>
      <c r="H36" s="33">
        <v>-0.15317286652078799</v>
      </c>
      <c r="I36" s="35"/>
      <c r="J36" s="35"/>
      <c r="K36" s="34">
        <v>2.5920000000000001</v>
      </c>
      <c r="L36" s="33">
        <v>-0.22091974752028901</v>
      </c>
    </row>
    <row r="37" spans="1:12" x14ac:dyDescent="0.35">
      <c r="A37" s="36" t="s">
        <v>49</v>
      </c>
      <c r="B37" s="36" t="s">
        <v>48</v>
      </c>
      <c r="C37" s="34">
        <v>1.8120000000000001</v>
      </c>
      <c r="D37" s="33">
        <v>-0.418298555377207</v>
      </c>
      <c r="E37" s="35"/>
      <c r="F37" s="35"/>
      <c r="G37" s="34">
        <v>2.4E-2</v>
      </c>
      <c r="H37" s="33">
        <v>-0.64179104477611904</v>
      </c>
      <c r="I37" s="35"/>
      <c r="J37" s="35"/>
      <c r="K37" s="34">
        <v>1.8360000000000001</v>
      </c>
      <c r="L37" s="33">
        <v>-0.423004399748586</v>
      </c>
    </row>
    <row r="38" spans="1:12" x14ac:dyDescent="0.35">
      <c r="A38" s="36" t="s">
        <v>47</v>
      </c>
      <c r="B38" s="36" t="s">
        <v>46</v>
      </c>
      <c r="C38" s="34">
        <v>9.6460000000000008</v>
      </c>
      <c r="D38" s="33">
        <v>-0.27117491499811103</v>
      </c>
      <c r="E38" s="35"/>
      <c r="F38" s="35"/>
      <c r="G38" s="34">
        <v>3.1579999999999999</v>
      </c>
      <c r="H38" s="33">
        <v>-0.38810308079829497</v>
      </c>
      <c r="I38" s="35"/>
      <c r="J38" s="35"/>
      <c r="K38" s="34">
        <v>12.804</v>
      </c>
      <c r="L38" s="33">
        <v>-0.30488599348534201</v>
      </c>
    </row>
    <row r="39" spans="1:12" x14ac:dyDescent="0.35">
      <c r="A39" s="36" t="s">
        <v>45</v>
      </c>
      <c r="B39" s="36" t="s">
        <v>44</v>
      </c>
      <c r="C39" s="34">
        <v>10.587999999999999</v>
      </c>
      <c r="D39" s="33">
        <v>-0.19440006086890399</v>
      </c>
      <c r="E39" s="35"/>
      <c r="F39" s="35"/>
      <c r="G39" s="34">
        <v>0.219</v>
      </c>
      <c r="H39" s="33">
        <v>4.2857142857142899E-2</v>
      </c>
      <c r="I39" s="35"/>
      <c r="J39" s="35"/>
      <c r="K39" s="34">
        <v>10.807</v>
      </c>
      <c r="L39" s="33">
        <v>-0.190668763573729</v>
      </c>
    </row>
    <row r="40" spans="1:12" x14ac:dyDescent="0.35">
      <c r="A40" s="36" t="s">
        <v>43</v>
      </c>
      <c r="B40" s="36" t="s">
        <v>42</v>
      </c>
      <c r="C40" s="34">
        <v>568.27499999999998</v>
      </c>
      <c r="D40" s="33">
        <v>0.96865873810455805</v>
      </c>
      <c r="E40" s="34">
        <v>1691.8820000000001</v>
      </c>
      <c r="F40" s="33">
        <v>-4.5684551928364903E-2</v>
      </c>
      <c r="G40" s="34">
        <v>8.1370000000000005</v>
      </c>
      <c r="H40" s="33">
        <v>-3.3954647987652797E-2</v>
      </c>
      <c r="I40" s="34">
        <v>5.4219999999999997</v>
      </c>
      <c r="J40" s="33">
        <v>4.0690978886756199E-2</v>
      </c>
      <c r="K40" s="34">
        <v>2301.1109999999999</v>
      </c>
      <c r="L40" s="33">
        <v>0.10221298939177199</v>
      </c>
    </row>
    <row r="41" spans="1:12" x14ac:dyDescent="0.35">
      <c r="A41" s="36" t="s">
        <v>41</v>
      </c>
      <c r="B41" s="36" t="s">
        <v>40</v>
      </c>
      <c r="C41" s="34">
        <v>19.745999999999999</v>
      </c>
      <c r="D41" s="33">
        <v>-0.282355079047792</v>
      </c>
      <c r="E41" s="35"/>
      <c r="F41" s="35"/>
      <c r="G41" s="34">
        <v>14.545999999999999</v>
      </c>
      <c r="H41" s="33">
        <v>-0.13251431297709901</v>
      </c>
      <c r="I41" s="35"/>
      <c r="J41" s="35"/>
      <c r="K41" s="34">
        <v>34.292000000000002</v>
      </c>
      <c r="L41" s="33">
        <v>-0.22561705394846801</v>
      </c>
    </row>
    <row r="42" spans="1:12" x14ac:dyDescent="0.35">
      <c r="A42" s="36" t="s">
        <v>39</v>
      </c>
      <c r="B42" s="36" t="s">
        <v>38</v>
      </c>
      <c r="C42" s="34">
        <v>37.978999999999999</v>
      </c>
      <c r="D42" s="33">
        <v>-6.6097818870337194E-2</v>
      </c>
      <c r="E42" s="35"/>
      <c r="F42" s="35"/>
      <c r="G42" s="34">
        <v>65.021000000000001</v>
      </c>
      <c r="H42" s="33">
        <v>0.53445509038561401</v>
      </c>
      <c r="I42" s="35"/>
      <c r="J42" s="35"/>
      <c r="K42" s="34">
        <v>103</v>
      </c>
      <c r="L42" s="33">
        <v>0.240351151840657</v>
      </c>
    </row>
    <row r="43" spans="1:12" x14ac:dyDescent="0.35">
      <c r="A43" s="36" t="s">
        <v>37</v>
      </c>
      <c r="B43" s="36" t="s">
        <v>36</v>
      </c>
      <c r="C43" s="34">
        <v>7.4690000000000003</v>
      </c>
      <c r="D43" s="33">
        <v>-0.18912170231245201</v>
      </c>
      <c r="E43" s="35"/>
      <c r="F43" s="35"/>
      <c r="G43" s="34">
        <v>6.1719999999999997</v>
      </c>
      <c r="H43" s="33">
        <v>-4.4434122929245999E-2</v>
      </c>
      <c r="I43" s="35"/>
      <c r="J43" s="35"/>
      <c r="K43" s="34">
        <v>13.641</v>
      </c>
      <c r="L43" s="33">
        <v>-0.12959418070444101</v>
      </c>
    </row>
    <row r="44" spans="1:12" x14ac:dyDescent="0.35">
      <c r="A44" s="36" t="s">
        <v>35</v>
      </c>
      <c r="B44" s="36" t="s">
        <v>34</v>
      </c>
      <c r="C44" s="34">
        <v>4.5019999999999998</v>
      </c>
      <c r="D44" s="33">
        <v>-0.115694362600668</v>
      </c>
      <c r="E44" s="35"/>
      <c r="F44" s="35"/>
      <c r="G44" s="35"/>
      <c r="H44" s="33">
        <v>-1</v>
      </c>
      <c r="I44" s="35"/>
      <c r="J44" s="35"/>
      <c r="K44" s="34">
        <v>4.5019999999999998</v>
      </c>
      <c r="L44" s="33">
        <v>-0.116388616290481</v>
      </c>
    </row>
    <row r="45" spans="1:12" x14ac:dyDescent="0.35">
      <c r="A45" s="36" t="s">
        <v>33</v>
      </c>
      <c r="B45" s="36" t="s">
        <v>32</v>
      </c>
      <c r="C45" s="34">
        <v>382.637</v>
      </c>
      <c r="D45" s="33">
        <v>3.8618446079781198E-3</v>
      </c>
      <c r="E45" s="34">
        <v>2.9420000000000002</v>
      </c>
      <c r="F45" s="33">
        <v>-0.37163605296881702</v>
      </c>
      <c r="G45" s="34">
        <v>442.03</v>
      </c>
      <c r="H45" s="33">
        <v>-7.5628143330649697E-2</v>
      </c>
      <c r="I45" s="35"/>
      <c r="J45" s="35"/>
      <c r="K45" s="34">
        <v>829.35</v>
      </c>
      <c r="L45" s="33">
        <v>-4.167254054129E-2</v>
      </c>
    </row>
    <row r="46" spans="1:12" x14ac:dyDescent="0.35">
      <c r="A46" s="36" t="s">
        <v>31</v>
      </c>
      <c r="B46" s="36" t="s">
        <v>30</v>
      </c>
      <c r="C46" s="34">
        <v>478.76499999999999</v>
      </c>
      <c r="D46" s="33">
        <v>-5.5190909593236699E-2</v>
      </c>
      <c r="E46" s="34">
        <v>3.7919999999999998</v>
      </c>
      <c r="F46" s="33">
        <v>0.397714706966458</v>
      </c>
      <c r="G46" s="34">
        <v>18.991</v>
      </c>
      <c r="H46" s="33">
        <v>0.33786544557942899</v>
      </c>
      <c r="I46" s="34">
        <v>3.081</v>
      </c>
      <c r="J46" s="33">
        <v>0.35131578947368403</v>
      </c>
      <c r="K46" s="34">
        <v>504.80399999999997</v>
      </c>
      <c r="L46" s="33">
        <v>-4.0861849480344201E-2</v>
      </c>
    </row>
    <row r="47" spans="1:12" x14ac:dyDescent="0.35">
      <c r="A47" s="36" t="s">
        <v>29</v>
      </c>
      <c r="B47" s="36" t="s">
        <v>28</v>
      </c>
      <c r="C47" s="34">
        <v>12.945</v>
      </c>
      <c r="D47" s="33">
        <v>-0.50184714846455802</v>
      </c>
      <c r="E47" s="35"/>
      <c r="F47" s="35"/>
      <c r="G47" s="34">
        <v>8.1639999999999997</v>
      </c>
      <c r="H47" s="33">
        <v>-0.22395437262357401</v>
      </c>
      <c r="I47" s="35"/>
      <c r="J47" s="35"/>
      <c r="K47" s="34">
        <v>21.109000000000002</v>
      </c>
      <c r="L47" s="33">
        <v>-0.42331439186974101</v>
      </c>
    </row>
    <row r="48" spans="1:12" x14ac:dyDescent="0.35">
      <c r="A48" s="36" t="s">
        <v>27</v>
      </c>
      <c r="B48" s="36" t="s">
        <v>26</v>
      </c>
      <c r="C48" s="34">
        <v>3.8730000000000002</v>
      </c>
      <c r="D48" s="33">
        <v>7.6132258960822499E-2</v>
      </c>
      <c r="E48" s="35"/>
      <c r="F48" s="35"/>
      <c r="G48" s="34">
        <v>0.871</v>
      </c>
      <c r="H48" s="33">
        <v>-0.36423357664233602</v>
      </c>
      <c r="I48" s="35"/>
      <c r="J48" s="35"/>
      <c r="K48" s="34">
        <v>4.7439999999999998</v>
      </c>
      <c r="L48" s="33">
        <v>-4.5280740591668499E-2</v>
      </c>
    </row>
    <row r="49" spans="1:12" x14ac:dyDescent="0.35">
      <c r="A49" s="36" t="s">
        <v>25</v>
      </c>
      <c r="B49" s="36" t="s">
        <v>24</v>
      </c>
      <c r="C49" s="34">
        <v>0.17599999999999999</v>
      </c>
      <c r="D49" s="33">
        <v>-0.68571428571428605</v>
      </c>
      <c r="E49" s="35"/>
      <c r="F49" s="35"/>
      <c r="G49" s="34">
        <v>2.4359999999999999</v>
      </c>
      <c r="H49" s="33">
        <v>3.35</v>
      </c>
      <c r="I49" s="35"/>
      <c r="J49" s="35"/>
      <c r="K49" s="34">
        <v>2.6120000000000001</v>
      </c>
      <c r="L49" s="33">
        <v>1.33214285714286</v>
      </c>
    </row>
    <row r="50" spans="1:12" x14ac:dyDescent="0.35">
      <c r="A50" s="36" t="s">
        <v>23</v>
      </c>
      <c r="B50" s="36" t="s">
        <v>22</v>
      </c>
      <c r="C50" s="34">
        <v>4.0970000000000004</v>
      </c>
      <c r="D50" s="33">
        <v>-0.38667664670658702</v>
      </c>
      <c r="E50" s="35"/>
      <c r="F50" s="35"/>
      <c r="G50" s="34">
        <v>0.13600000000000001</v>
      </c>
      <c r="H50" s="33">
        <v>5.1818181818181799</v>
      </c>
      <c r="I50" s="35"/>
      <c r="J50" s="35"/>
      <c r="K50" s="34">
        <v>4.2329999999999997</v>
      </c>
      <c r="L50" s="33">
        <v>-0.36839749328558602</v>
      </c>
    </row>
    <row r="51" spans="1:12" x14ac:dyDescent="0.35">
      <c r="A51" s="36" t="s">
        <v>21</v>
      </c>
      <c r="B51" s="36" t="s">
        <v>20</v>
      </c>
      <c r="C51" s="34">
        <v>73.052999999999997</v>
      </c>
      <c r="D51" s="33">
        <v>-5.5870037220843799E-2</v>
      </c>
      <c r="E51" s="34">
        <v>131.56899999999999</v>
      </c>
      <c r="F51" s="33">
        <v>-0.15151808285611101</v>
      </c>
      <c r="G51" s="34">
        <v>0.308</v>
      </c>
      <c r="H51" s="33">
        <v>-0.27868852459016402</v>
      </c>
      <c r="I51" s="35"/>
      <c r="J51" s="35"/>
      <c r="K51" s="34">
        <v>205.24600000000001</v>
      </c>
      <c r="L51" s="33">
        <v>-0.119191485709381</v>
      </c>
    </row>
    <row r="52" spans="1:12" ht="0" hidden="1" customHeight="1" x14ac:dyDescent="0.35"/>
  </sheetData>
  <mergeCells count="11">
    <mergeCell ref="C4:L4"/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09.04.2026 09:30:08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2" ma:contentTypeDescription="Create a new document." ma:contentTypeScope="" ma:versionID="d97c997ee3c2f1f87ef18acebdd780c1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71510a77c972bcbfcd5afc48ef358b86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Props1.xml><?xml version="1.0" encoding="utf-8"?>
<ds:datastoreItem xmlns:ds="http://schemas.openxmlformats.org/officeDocument/2006/customXml" ds:itemID="{4C4550C6-0673-4351-8B15-DEA883A5A2BC}"/>
</file>

<file path=customXml/itemProps2.xml><?xml version="1.0" encoding="utf-8"?>
<ds:datastoreItem xmlns:ds="http://schemas.openxmlformats.org/officeDocument/2006/customXml" ds:itemID="{B1998AB0-9DF7-433B-A4A6-465ECF9B1512}"/>
</file>

<file path=customXml/itemProps3.xml><?xml version="1.0" encoding="utf-8"?>
<ds:datastoreItem xmlns:ds="http://schemas.openxmlformats.org/officeDocument/2006/customXml" ds:itemID="{E2B5A137-7740-4042-9F91-97232D89751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March - 2026</vt:lpstr>
      <vt:lpstr>PAX March - 2026 (monthly)</vt:lpstr>
      <vt:lpstr>PAX March - 2026 (ytd)</vt:lpstr>
      <vt:lpstr>Mvt March - 2026 (monthly)</vt:lpstr>
      <vt:lpstr>Mvt March - 2026 (ytd)</vt:lpstr>
      <vt:lpstr>F&amp;M March - 2026 (monthly)</vt:lpstr>
      <vt:lpstr>F&amp;M March - 2026 (ytd)</vt:lpstr>
      <vt:lpstr>'F&amp;M March - 2026 (monthly)'!Utskriftstitler</vt:lpstr>
      <vt:lpstr>'F&amp;M March - 2026 (ytd)'!Utskriftstitler</vt:lpstr>
      <vt:lpstr>'Key figures March - 2026'!Utskriftstitler</vt:lpstr>
      <vt:lpstr>'Mvt March - 2026 (monthly)'!Utskriftstitler</vt:lpstr>
      <vt:lpstr>'Mvt March - 2026 (ytd)'!Utskriftstitler</vt:lpstr>
      <vt:lpstr>'PAX March - 2026 (monthly)'!Utskriftstitler</vt:lpstr>
      <vt:lpstr>'PAX March - 2026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Nygen, Thu Nguyen</cp:lastModifiedBy>
  <cp:lastPrinted>2026-04-09T07:44:43Z</cp:lastPrinted>
  <dcterms:created xsi:type="dcterms:W3CDTF">2026-04-09T07:19:33Z</dcterms:created>
  <dcterms:modified xsi:type="dcterms:W3CDTF">2026-04-09T07:44:59Z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