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vinor.sharepoint.com/sites/trafikkutvikling/Shared Documents/General/Markedsanalyse/Avinors offisielle trafikkstatistikk/2026/"/>
    </mc:Choice>
  </mc:AlternateContent>
  <xr:revisionPtr revIDLastSave="54" documentId="8_{3ED047C6-B017-49A9-AB30-46E2924DB56B}" xr6:coauthVersionLast="47" xr6:coauthVersionMax="47" xr10:uidLastSave="{5C8CF1C7-C11C-408E-B2A6-E009220C6FFF}"/>
  <bookViews>
    <workbookView xWindow="28680" yWindow="-120" windowWidth="38640" windowHeight="21120" xr2:uid="{00000000-000D-0000-FFFF-FFFF00000000}"/>
  </bookViews>
  <sheets>
    <sheet name="Key figures February - 2026" sheetId="1" r:id="rId1"/>
    <sheet name="PAX February - 2026 (monthly)" sheetId="2" r:id="rId2"/>
    <sheet name="PAX February - 2026 (ytd)" sheetId="3" r:id="rId3"/>
    <sheet name="Mvt February - 2026 (monthly)" sheetId="4" r:id="rId4"/>
    <sheet name="Mvt February - 2026 (ytd)" sheetId="5" r:id="rId5"/>
    <sheet name="F&amp;M February - 2026 (monthly)" sheetId="6" r:id="rId6"/>
    <sheet name="F&amp;M February - 2026 (ytd)" sheetId="7" r:id="rId7"/>
  </sheets>
  <definedNames>
    <definedName name="_xlnm.Print_Titles" localSheetId="5">'F&amp;M February - 2026 (monthly)'!$1:$4</definedName>
    <definedName name="_xlnm.Print_Titles" localSheetId="6">'F&amp;M February - 2026 (ytd)'!$1:$4</definedName>
    <definedName name="_xlnm.Print_Titles" localSheetId="0">'Key figures February - 2026'!$1:$2</definedName>
    <definedName name="_xlnm.Print_Titles" localSheetId="3">'Mvt February - 2026 (monthly)'!$1:$3</definedName>
    <definedName name="_xlnm.Print_Titles" localSheetId="4">'Mvt February - 2026 (ytd)'!$1:$3</definedName>
    <definedName name="_xlnm.Print_Titles" localSheetId="1">'PAX February - 2026 (monthly)'!$1:$3</definedName>
    <definedName name="_xlnm.Print_Titles" localSheetId="2">'PAX February - 2026 (ytd)'!$1:$3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C8" i="1"/>
  <c r="B8" i="1"/>
  <c r="G7" i="1"/>
  <c r="D7" i="1"/>
  <c r="G6" i="1"/>
  <c r="D6" i="1"/>
  <c r="G8" i="1" l="1"/>
  <c r="D8" i="1"/>
</calcChain>
</file>

<file path=xl/sharedStrings.xml><?xml version="1.0" encoding="utf-8"?>
<sst xmlns="http://schemas.openxmlformats.org/spreadsheetml/2006/main" count="868" uniqueCount="174">
  <si>
    <t>Monthly report, February - 2026</t>
  </si>
  <si>
    <t/>
  </si>
  <si>
    <t>TERMINAL PASSENGERS -   transfer and infants included</t>
  </si>
  <si>
    <t xml:space="preserve">February </t>
  </si>
  <si>
    <t>Year to Date</t>
  </si>
  <si>
    <t>2026</t>
  </si>
  <si>
    <t>2025</t>
  </si>
  <si>
    <t>Change</t>
  </si>
  <si>
    <t>Domestic</t>
  </si>
  <si>
    <t>Scheduled</t>
  </si>
  <si>
    <t>Charter</t>
  </si>
  <si>
    <t>International</t>
  </si>
  <si>
    <t>Offshore</t>
  </si>
  <si>
    <t>SUM</t>
  </si>
  <si>
    <t>MOVEMENTS -  departures and arrivals</t>
  </si>
  <si>
    <t>Freight</t>
  </si>
  <si>
    <t>Sum movements</t>
  </si>
  <si>
    <t>Other civil flights</t>
  </si>
  <si>
    <t>Sum all categories</t>
  </si>
  <si>
    <t>AES</t>
  </si>
  <si>
    <r>
      <rPr>
        <sz val="10"/>
        <color rgb="FF000000"/>
        <rFont val="Arial"/>
      </rPr>
      <t>Ålesund/Vigra</t>
    </r>
  </si>
  <si>
    <t>HOV</t>
  </si>
  <si>
    <r>
      <rPr>
        <sz val="10"/>
        <color rgb="FF000000"/>
        <rFont val="Arial"/>
      </rPr>
      <t>Ørsta-Volda/Hovden</t>
    </r>
  </si>
  <si>
    <t>VRY</t>
  </si>
  <si>
    <r>
      <rPr>
        <sz val="10"/>
        <color rgb="FF000000"/>
        <rFont val="Arial"/>
      </rPr>
      <t>Værøy</t>
    </r>
  </si>
  <si>
    <t>VAW</t>
  </si>
  <si>
    <r>
      <rPr>
        <sz val="10"/>
        <color rgb="FF000000"/>
        <rFont val="Arial"/>
      </rPr>
      <t>Vardø/Svartnes</t>
    </r>
  </si>
  <si>
    <t>VDS</t>
  </si>
  <si>
    <r>
      <rPr>
        <sz val="10"/>
        <color rgb="FF000000"/>
        <rFont val="Arial"/>
      </rPr>
      <t>Vadsø</t>
    </r>
  </si>
  <si>
    <t>TRD</t>
  </si>
  <si>
    <r>
      <rPr>
        <sz val="10"/>
        <color rgb="FF000000"/>
        <rFont val="Arial"/>
      </rPr>
      <t>Trondheim/Værnes</t>
    </r>
  </si>
  <si>
    <t>TOS</t>
  </si>
  <si>
    <r>
      <rPr>
        <sz val="10"/>
        <color rgb="FF000000"/>
        <rFont val="Arial"/>
      </rPr>
      <t>Tromsø/Langnes</t>
    </r>
  </si>
  <si>
    <t>SOJ</t>
  </si>
  <si>
    <r>
      <rPr>
        <sz val="10"/>
        <color rgb="FF000000"/>
        <rFont val="Arial"/>
      </rPr>
      <t>Sørkjosen</t>
    </r>
  </si>
  <si>
    <t>SVJ</t>
  </si>
  <si>
    <r>
      <rPr>
        <sz val="10"/>
        <color rgb="FF000000"/>
        <rFont val="Arial"/>
      </rPr>
      <t>Svolvær/Helle</t>
    </r>
  </si>
  <si>
    <t>LYR</t>
  </si>
  <si>
    <r>
      <rPr>
        <sz val="10"/>
        <color rgb="FF000000"/>
        <rFont val="Arial"/>
      </rPr>
      <t>Svalbard/Longyear</t>
    </r>
  </si>
  <si>
    <t>SKN</t>
  </si>
  <si>
    <r>
      <rPr>
        <sz val="10"/>
        <color rgb="FF000000"/>
        <rFont val="Arial"/>
      </rPr>
      <t>Stokmarknes/Skagen</t>
    </r>
  </si>
  <si>
    <t>SVG</t>
  </si>
  <si>
    <r>
      <rPr>
        <sz val="10"/>
        <color rgb="FF000000"/>
        <rFont val="Arial"/>
      </rPr>
      <t>Stavanger/Sola</t>
    </r>
  </si>
  <si>
    <t>SOG</t>
  </si>
  <si>
    <r>
      <rPr>
        <sz val="10"/>
        <color rgb="FF000000"/>
        <rFont val="Arial"/>
      </rPr>
      <t>Sogndal/Haukåsen</t>
    </r>
  </si>
  <si>
    <t>SSJ</t>
  </si>
  <si>
    <r>
      <rPr>
        <sz val="10"/>
        <color rgb="FF000000"/>
        <rFont val="Arial"/>
      </rPr>
      <t>Sandnessjøen/Stokka</t>
    </r>
  </si>
  <si>
    <t>SDN</t>
  </si>
  <si>
    <r>
      <rPr>
        <sz val="10"/>
        <color rgb="FF000000"/>
        <rFont val="Arial"/>
      </rPr>
      <t>Sandane/Anda</t>
    </r>
  </si>
  <si>
    <t>RET</t>
  </si>
  <si>
    <r>
      <rPr>
        <sz val="10"/>
        <color rgb="FF000000"/>
        <rFont val="Arial"/>
      </rPr>
      <t>Røst</t>
    </r>
  </si>
  <si>
    <t>RVK</t>
  </si>
  <si>
    <r>
      <rPr>
        <sz val="10"/>
        <color rgb="FF000000"/>
        <rFont val="Arial"/>
      </rPr>
      <t>Rørvik/Ryum</t>
    </r>
  </si>
  <si>
    <t>RRS</t>
  </si>
  <si>
    <r>
      <rPr>
        <sz val="10"/>
        <color rgb="FF000000"/>
        <rFont val="Arial"/>
      </rPr>
      <t>Røros</t>
    </r>
  </si>
  <si>
    <t>OSL</t>
  </si>
  <si>
    <r>
      <rPr>
        <sz val="10"/>
        <color rgb="FF000000"/>
        <rFont val="Arial"/>
      </rPr>
      <t>Oslo/Gardermoen</t>
    </r>
  </si>
  <si>
    <t>OSY</t>
  </si>
  <si>
    <r>
      <rPr>
        <sz val="10"/>
        <color rgb="FF000000"/>
        <rFont val="Arial"/>
      </rPr>
      <t>Namsos</t>
    </r>
  </si>
  <si>
    <t>MJF</t>
  </si>
  <si>
    <r>
      <rPr>
        <sz val="10"/>
        <color rgb="FF000000"/>
        <rFont val="Arial"/>
      </rPr>
      <t>Mosjøen/Kjærstad</t>
    </r>
  </si>
  <si>
    <t>MOL</t>
  </si>
  <si>
    <r>
      <rPr>
        <sz val="10"/>
        <color rgb="FF000000"/>
        <rFont val="Arial"/>
      </rPr>
      <t>Molde/Årø</t>
    </r>
  </si>
  <si>
    <t>MQN</t>
  </si>
  <si>
    <r>
      <rPr>
        <sz val="10"/>
        <color rgb="FF000000"/>
        <rFont val="Arial"/>
      </rPr>
      <t>Mo i Rana/Røssvoll</t>
    </r>
  </si>
  <si>
    <t>MEH</t>
  </si>
  <si>
    <r>
      <rPr>
        <sz val="10"/>
        <color rgb="FF000000"/>
        <rFont val="Arial"/>
      </rPr>
      <t>Mehamn</t>
    </r>
  </si>
  <si>
    <t>LKN</t>
  </si>
  <si>
    <r>
      <rPr>
        <sz val="10"/>
        <color rgb="FF000000"/>
        <rFont val="Arial"/>
      </rPr>
      <t>Leknes</t>
    </r>
  </si>
  <si>
    <t>LKL</t>
  </si>
  <si>
    <r>
      <rPr>
        <sz val="10"/>
        <color rgb="FF000000"/>
        <rFont val="Arial"/>
      </rPr>
      <t>Lakselv/Banak</t>
    </r>
  </si>
  <si>
    <t>KSU</t>
  </si>
  <si>
    <r>
      <rPr>
        <sz val="10"/>
        <color rgb="FF000000"/>
        <rFont val="Arial"/>
      </rPr>
      <t>Kristiansund/Kvernberget</t>
    </r>
  </si>
  <si>
    <t>KRS</t>
  </si>
  <si>
    <r>
      <rPr>
        <sz val="10"/>
        <color rgb="FF000000"/>
        <rFont val="Arial"/>
      </rPr>
      <t>Kristiansand/Kjevik</t>
    </r>
  </si>
  <si>
    <t>KKN</t>
  </si>
  <si>
    <r>
      <rPr>
        <sz val="10"/>
        <color rgb="FF000000"/>
        <rFont val="Arial"/>
      </rPr>
      <t>Kirkenes/Høybuktmoen</t>
    </r>
  </si>
  <si>
    <t>HVG</t>
  </si>
  <si>
    <r>
      <rPr>
        <sz val="10"/>
        <color rgb="FF000000"/>
        <rFont val="Arial"/>
      </rPr>
      <t>Honningsvåg/Valan</t>
    </r>
  </si>
  <si>
    <t>HAA</t>
  </si>
  <si>
    <r>
      <rPr>
        <sz val="10"/>
        <color rgb="FF000000"/>
        <rFont val="Arial"/>
      </rPr>
      <t>Hasvik</t>
    </r>
  </si>
  <si>
    <t>EVE</t>
  </si>
  <si>
    <r>
      <rPr>
        <sz val="10"/>
        <color rgb="FF000000"/>
        <rFont val="Arial"/>
      </rPr>
      <t>Harstad/Narvik/Evenes</t>
    </r>
  </si>
  <si>
    <t>HFT</t>
  </si>
  <si>
    <r>
      <rPr>
        <sz val="10"/>
        <color rgb="FF000000"/>
        <rFont val="Arial"/>
      </rPr>
      <t>Hammerfest</t>
    </r>
  </si>
  <si>
    <t>FDE</t>
  </si>
  <si>
    <r>
      <rPr>
        <sz val="10"/>
        <color rgb="FF000000"/>
        <rFont val="Arial"/>
      </rPr>
      <t>Førde/Bringeland</t>
    </r>
  </si>
  <si>
    <t>FRO</t>
  </si>
  <si>
    <r>
      <rPr>
        <sz val="10"/>
        <color rgb="FF000000"/>
        <rFont val="Arial"/>
      </rPr>
      <t>Florø</t>
    </r>
  </si>
  <si>
    <t>BJF</t>
  </si>
  <si>
    <r>
      <rPr>
        <sz val="10"/>
        <color rgb="FF000000"/>
        <rFont val="Arial"/>
      </rPr>
      <t>Båtsfjord</t>
    </r>
  </si>
  <si>
    <t>BNN</t>
  </si>
  <si>
    <r>
      <rPr>
        <sz val="10"/>
        <color rgb="FF000000"/>
        <rFont val="Arial"/>
      </rPr>
      <t>Brønnøysund/Brønnøy</t>
    </r>
  </si>
  <si>
    <t>BOO</t>
  </si>
  <si>
    <r>
      <rPr>
        <sz val="10"/>
        <color rgb="FF000000"/>
        <rFont val="Arial"/>
      </rPr>
      <t>Bodø</t>
    </r>
  </si>
  <si>
    <t>BVG</t>
  </si>
  <si>
    <r>
      <rPr>
        <sz val="10"/>
        <color rgb="FF000000"/>
        <rFont val="Arial"/>
      </rPr>
      <t>Berlevåg</t>
    </r>
  </si>
  <si>
    <t>BGO</t>
  </si>
  <si>
    <r>
      <rPr>
        <sz val="10"/>
        <color rgb="FF000000"/>
        <rFont val="Arial"/>
      </rPr>
      <t>Bergen/Flesland</t>
    </r>
  </si>
  <si>
    <t>BDU</t>
  </si>
  <si>
    <r>
      <rPr>
        <sz val="10"/>
        <color rgb="FF000000"/>
        <rFont val="Arial"/>
      </rPr>
      <t>Bardufoss</t>
    </r>
  </si>
  <si>
    <t>ANX</t>
  </si>
  <si>
    <r>
      <rPr>
        <sz val="10"/>
        <color rgb="FF000000"/>
        <rFont val="Arial"/>
      </rPr>
      <t>Andenes/Andøya</t>
    </r>
  </si>
  <si>
    <t>ALF</t>
  </si>
  <si>
    <r>
      <rPr>
        <sz val="10"/>
        <color rgb="FF000000"/>
        <rFont val="Arial"/>
      </rPr>
      <t>Alta</t>
    </r>
  </si>
  <si>
    <t>Number</t>
  </si>
  <si>
    <t>IATA</t>
  </si>
  <si>
    <t>Airport</t>
  </si>
  <si>
    <t>Passengers incl offshore</t>
  </si>
  <si>
    <t>Sum</t>
  </si>
  <si>
    <t>Transfer</t>
  </si>
  <si>
    <t>Arr/dep</t>
  </si>
  <si>
    <t>TOTAL</t>
  </si>
  <si>
    <t>Transit</t>
  </si>
  <si>
    <t>Terminal</t>
  </si>
  <si>
    <t>TERMINAL PASSENGERS incl. infants</t>
  </si>
  <si>
    <t>Passengers incl. infants monthly, February - 2026</t>
  </si>
  <si>
    <t>Passengers incl. infants ytd, February - 2026</t>
  </si>
  <si>
    <t>Ålesund/Vigra</t>
  </si>
  <si>
    <t>Ørsta-Volda/Hovden</t>
  </si>
  <si>
    <t>Værøy</t>
  </si>
  <si>
    <t>Vardø/Svartnes</t>
  </si>
  <si>
    <t>Vadsø</t>
  </si>
  <si>
    <t>Trondheim/Værnes</t>
  </si>
  <si>
    <t>Tromsø/Langnes</t>
  </si>
  <si>
    <t>Sørkjosen</t>
  </si>
  <si>
    <t>Svolvær/Helle</t>
  </si>
  <si>
    <t>Svalbard/Longyear</t>
  </si>
  <si>
    <t>Stokmarknes/Skagen</t>
  </si>
  <si>
    <t>Stavanger/Sola</t>
  </si>
  <si>
    <t>Sogndal/Haukåsen</t>
  </si>
  <si>
    <t>Sandnessjøen/Stokka</t>
  </si>
  <si>
    <t>Sandane/Anda</t>
  </si>
  <si>
    <t>Røst</t>
  </si>
  <si>
    <t>Rørvik/Ryum</t>
  </si>
  <si>
    <t>Røros</t>
  </si>
  <si>
    <t>Oslo/Gardermoen</t>
  </si>
  <si>
    <t>Namsos</t>
  </si>
  <si>
    <t>Mosjøen/Kjærstad</t>
  </si>
  <si>
    <t>Molde/Årø</t>
  </si>
  <si>
    <t>Mo i Rana/Røssvoll</t>
  </si>
  <si>
    <t>Mehamn</t>
  </si>
  <si>
    <t>Leknes</t>
  </si>
  <si>
    <t>Lakselv/Banak</t>
  </si>
  <si>
    <t>Kristiansund/Kvernberget</t>
  </si>
  <si>
    <t>Kristiansand/Kjevik</t>
  </si>
  <si>
    <t>Kirkenes/Høybuktmoen</t>
  </si>
  <si>
    <t>Honningsvåg/Valan</t>
  </si>
  <si>
    <t>Hasvik</t>
  </si>
  <si>
    <t>Harstad/Narvik/Evenes</t>
  </si>
  <si>
    <t>Hammerfest</t>
  </si>
  <si>
    <t>Førde/Bringeland</t>
  </si>
  <si>
    <t>Florø</t>
  </si>
  <si>
    <t>Båtsfjord</t>
  </si>
  <si>
    <t>Brønnøysund/Brønnøy</t>
  </si>
  <si>
    <t>Bodø</t>
  </si>
  <si>
    <t>Berlevåg</t>
  </si>
  <si>
    <t>Bergen/Flesland</t>
  </si>
  <si>
    <t>Bardufoss</t>
  </si>
  <si>
    <t>Andenes/Andøya</t>
  </si>
  <si>
    <t>Alta</t>
  </si>
  <si>
    <t xml:space="preserve">Total
</t>
  </si>
  <si>
    <t>Other</t>
  </si>
  <si>
    <t>Total</t>
  </si>
  <si>
    <t>Commercial</t>
  </si>
  <si>
    <t>Flight movements Monthly, February - 2026</t>
  </si>
  <si>
    <t>Flight movements YTD, February - 2026</t>
  </si>
  <si>
    <t>Weight</t>
  </si>
  <si>
    <t>Mail</t>
  </si>
  <si>
    <t>Metric tonnes</t>
  </si>
  <si>
    <t>Freight and mail monthly, February - 2026</t>
  </si>
  <si>
    <t>Freight and mail year to date, February - 2026</t>
  </si>
  <si>
    <t>RETURN TRIPS - Domestic and International</t>
  </si>
  <si>
    <t>We're missing some freight numbers at the moment. These will be updated gradually.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</si>
</sst>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4]#,##0;\-#,##0"/>
    <numFmt numFmtId="165" formatCode="[$-10414]0\ %"/>
  </numFmts>
  <fonts count="16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8"/>
      <color rgb="FF000000"/>
      <name val="Arial"/>
    </font>
    <font>
      <b/>
      <sz val="11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i/>
      <sz val="10"/>
      <color rgb="FF000000"/>
      <name val="Arial"/>
    </font>
    <font>
      <b/>
      <sz val="11"/>
      <color rgb="FF000000"/>
      <name val="Arial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2D3D4"/>
        <bgColor rgb="FFD2D3D4"/>
      </patternFill>
    </fill>
    <fill>
      <patternFill patternType="solid">
        <fgColor rgb="FFE6E7E8"/>
        <bgColor rgb="FFE6E7E8"/>
      </patternFill>
    </fill>
    <fill>
      <patternFill patternType="solid">
        <fgColor rgb="FF84236B"/>
        <bgColor rgb="FF84236B"/>
      </patternFill>
    </fill>
  </fills>
  <borders count="23">
    <border>
      <left/>
      <right/>
      <top/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89"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3" fillId="2" borderId="1" xfId="0" applyFont="1" applyFill="1" applyBorder="1" applyAlignment="1">
      <alignment vertical="top" wrapText="1" readingOrder="1"/>
    </xf>
    <xf numFmtId="0" fontId="3" fillId="2" borderId="2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vertical="top" wrapText="1" readingOrder="1"/>
    </xf>
    <xf numFmtId="0" fontId="4" fillId="2" borderId="1" xfId="0" applyFont="1" applyFill="1" applyBorder="1" applyAlignment="1">
      <alignment vertical="top" wrapText="1" readingOrder="1"/>
    </xf>
    <xf numFmtId="0" fontId="4" fillId="2" borderId="2" xfId="0" applyFont="1" applyFill="1" applyBorder="1" applyAlignment="1">
      <alignment vertical="top" wrapText="1" readingOrder="1"/>
    </xf>
    <xf numFmtId="0" fontId="3" fillId="3" borderId="4" xfId="0" applyFont="1" applyFill="1" applyBorder="1" applyAlignment="1">
      <alignment horizontal="right" vertical="top" wrapText="1" readingOrder="1"/>
    </xf>
    <xf numFmtId="0" fontId="3" fillId="3" borderId="0" xfId="0" applyFont="1" applyFill="1" applyAlignment="1">
      <alignment horizontal="right" vertical="top" wrapText="1" readingOrder="1"/>
    </xf>
    <xf numFmtId="0" fontId="3" fillId="2" borderId="4" xfId="0" applyFont="1" applyFill="1" applyBorder="1" applyAlignment="1">
      <alignment vertical="top" wrapText="1" readingOrder="1"/>
    </xf>
    <xf numFmtId="164" fontId="5" fillId="0" borderId="4" xfId="0" applyNumberFormat="1" applyFont="1" applyBorder="1" applyAlignment="1">
      <alignment vertical="top" wrapText="1" readingOrder="1"/>
    </xf>
    <xf numFmtId="165" fontId="5" fillId="0" borderId="4" xfId="0" applyNumberFormat="1" applyFont="1" applyBorder="1" applyAlignment="1">
      <alignment vertical="top" wrapText="1" readingOrder="1"/>
    </xf>
    <xf numFmtId="0" fontId="6" fillId="2" borderId="4" xfId="0" applyFont="1" applyFill="1" applyBorder="1" applyAlignment="1">
      <alignment vertical="top" wrapText="1" readingOrder="1"/>
    </xf>
    <xf numFmtId="164" fontId="7" fillId="0" borderId="4" xfId="0" applyNumberFormat="1" applyFont="1" applyBorder="1" applyAlignment="1">
      <alignment vertical="top" wrapText="1" readingOrder="1"/>
    </xf>
    <xf numFmtId="165" fontId="7" fillId="0" borderId="4" xfId="0" applyNumberFormat="1" applyFont="1" applyBorder="1" applyAlignment="1">
      <alignment vertical="top" wrapText="1" readingOrder="1"/>
    </xf>
    <xf numFmtId="0" fontId="3" fillId="2" borderId="5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horizontal="right" vertical="top" wrapText="1" readingOrder="1"/>
    </xf>
    <xf numFmtId="0" fontId="2" fillId="0" borderId="0" xfId="0" applyFont="1" applyAlignment="1">
      <alignment horizontal="center" vertical="top" wrapText="1" readingOrder="1"/>
    </xf>
    <xf numFmtId="0" fontId="1" fillId="0" borderId="0" xfId="0" applyFont="1"/>
    <xf numFmtId="0" fontId="3" fillId="0" borderId="0" xfId="0" applyFont="1" applyAlignment="1">
      <alignment vertical="top" wrapText="1" readingOrder="1"/>
    </xf>
    <xf numFmtId="165" fontId="7" fillId="0" borderId="6" xfId="0" applyNumberFormat="1" applyFont="1" applyBorder="1" applyAlignment="1">
      <alignment horizontal="right" vertical="top" wrapText="1" readingOrder="1"/>
    </xf>
    <xf numFmtId="164" fontId="7" fillId="0" borderId="6" xfId="0" applyNumberFormat="1" applyFont="1" applyBorder="1" applyAlignment="1">
      <alignment horizontal="right" vertical="top" wrapText="1" readingOrder="1"/>
    </xf>
    <xf numFmtId="0" fontId="7" fillId="0" borderId="6" xfId="0" applyFont="1" applyBorder="1" applyAlignment="1">
      <alignment horizontal="right" vertical="top" wrapText="1" readingOrder="1"/>
    </xf>
    <xf numFmtId="0" fontId="7" fillId="0" borderId="6" xfId="0" applyFont="1" applyBorder="1" applyAlignment="1">
      <alignment vertical="top" wrapText="1" readingOrder="1"/>
    </xf>
    <xf numFmtId="0" fontId="7" fillId="4" borderId="6" xfId="0" applyFont="1" applyFill="1" applyBorder="1" applyAlignment="1">
      <alignment horizontal="center" wrapText="1" readingOrder="1"/>
    </xf>
    <xf numFmtId="0" fontId="7" fillId="4" borderId="7" xfId="0" applyFont="1" applyFill="1" applyBorder="1" applyAlignment="1">
      <alignment horizontal="center" wrapText="1" readingOrder="1"/>
    </xf>
    <xf numFmtId="0" fontId="7" fillId="4" borderId="8" xfId="0" applyFont="1" applyFill="1" applyBorder="1" applyAlignment="1">
      <alignment horizontal="center" wrapText="1" readingOrder="1"/>
    </xf>
    <xf numFmtId="0" fontId="8" fillId="4" borderId="9" xfId="0" applyFont="1" applyFill="1" applyBorder="1" applyAlignment="1">
      <alignment horizontal="center" vertical="top" wrapText="1" readingOrder="1"/>
    </xf>
    <xf numFmtId="0" fontId="6" fillId="4" borderId="9" xfId="0" applyFont="1" applyFill="1" applyBorder="1" applyAlignment="1">
      <alignment horizontal="center" vertical="top" wrapText="1" readingOrder="1"/>
    </xf>
    <xf numFmtId="0" fontId="7" fillId="2" borderId="6" xfId="0" applyFont="1" applyFill="1" applyBorder="1" applyAlignment="1">
      <alignment horizontal="center" wrapText="1" readingOrder="1"/>
    </xf>
    <xf numFmtId="0" fontId="7" fillId="2" borderId="7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horizontal="center" wrapText="1" readingOrder="1"/>
    </xf>
    <xf numFmtId="0" fontId="8" fillId="2" borderId="9" xfId="0" applyFont="1" applyFill="1" applyBorder="1" applyAlignment="1">
      <alignment horizontal="center" vertical="top" wrapText="1" readingOrder="1"/>
    </xf>
    <xf numFmtId="0" fontId="6" fillId="2" borderId="9" xfId="0" applyFont="1" applyFill="1" applyBorder="1" applyAlignment="1">
      <alignment horizontal="center" vertical="top" wrapText="1" readingOrder="1"/>
    </xf>
    <xf numFmtId="0" fontId="1" fillId="0" borderId="10" xfId="0" applyFont="1" applyBorder="1" applyAlignment="1">
      <alignment vertical="top" wrapText="1"/>
    </xf>
    <xf numFmtId="0" fontId="5" fillId="2" borderId="11" xfId="0" applyFont="1" applyFill="1" applyBorder="1" applyAlignment="1">
      <alignment horizontal="center" vertical="top" wrapText="1" readingOrder="1"/>
    </xf>
    <xf numFmtId="0" fontId="5" fillId="2" borderId="11" xfId="0" applyFont="1" applyFill="1" applyBorder="1" applyAlignment="1">
      <alignment horizontal="center" vertical="top" wrapText="1" readingOrder="1"/>
    </xf>
    <xf numFmtId="0" fontId="1" fillId="0" borderId="12" xfId="0" applyFont="1" applyBorder="1" applyAlignment="1">
      <alignment vertical="top" wrapText="1"/>
    </xf>
    <xf numFmtId="0" fontId="5" fillId="2" borderId="13" xfId="0" applyFont="1" applyFill="1" applyBorder="1" applyAlignment="1">
      <alignment horizontal="center" vertical="top" wrapText="1" readingOrder="1"/>
    </xf>
    <xf numFmtId="0" fontId="1" fillId="0" borderId="14" xfId="0" applyFont="1" applyBorder="1" applyAlignment="1">
      <alignment vertical="top" wrapText="1"/>
    </xf>
    <xf numFmtId="0" fontId="5" fillId="2" borderId="6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vertical="top" wrapText="1" readingOrder="1"/>
    </xf>
    <xf numFmtId="0" fontId="7" fillId="2" borderId="9" xfId="0" applyFont="1" applyFill="1" applyBorder="1" applyAlignment="1">
      <alignment vertical="top" wrapText="1" readingOrder="1"/>
    </xf>
    <xf numFmtId="0" fontId="1" fillId="0" borderId="15" xfId="0" applyFont="1" applyBorder="1" applyAlignment="1">
      <alignment vertical="top" wrapText="1"/>
    </xf>
    <xf numFmtId="0" fontId="3" fillId="2" borderId="7" xfId="0" applyFont="1" applyFill="1" applyBorder="1" applyAlignment="1">
      <alignment horizontal="center" wrapText="1" readingOrder="1"/>
    </xf>
    <xf numFmtId="0" fontId="5" fillId="2" borderId="7" xfId="0" applyFont="1" applyFill="1" applyBorder="1" applyAlignment="1">
      <alignment horizontal="center" wrapText="1" readingOrder="1"/>
    </xf>
    <xf numFmtId="0" fontId="1" fillId="0" borderId="16" xfId="0" applyFont="1" applyBorder="1" applyAlignment="1">
      <alignment vertical="top" wrapText="1"/>
    </xf>
    <xf numFmtId="0" fontId="5" fillId="2" borderId="17" xfId="0" applyFont="1" applyFill="1" applyBorder="1" applyAlignment="1">
      <alignment horizontal="center" wrapText="1" readingOrder="1"/>
    </xf>
    <xf numFmtId="0" fontId="9" fillId="2" borderId="16" xfId="0" applyFont="1" applyFill="1" applyBorder="1" applyAlignment="1">
      <alignment horizontal="center" wrapText="1" readingOrder="1"/>
    </xf>
    <xf numFmtId="0" fontId="9" fillId="2" borderId="8" xfId="0" applyFont="1" applyFill="1" applyBorder="1" applyAlignment="1">
      <alignment horizontal="center" wrapText="1" readingOrder="1"/>
    </xf>
    <xf numFmtId="0" fontId="1" fillId="0" borderId="18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wrapText="1" readingOrder="1"/>
    </xf>
    <xf numFmtId="0" fontId="5" fillId="2" borderId="17" xfId="0" applyFont="1" applyFill="1" applyBorder="1" applyAlignment="1">
      <alignment horizontal="center" wrapText="1" readingOrder="1"/>
    </xf>
    <xf numFmtId="0" fontId="5" fillId="2" borderId="14" xfId="0" applyFont="1" applyFill="1" applyBorder="1" applyAlignment="1">
      <alignment horizontal="center" wrapText="1" readingOrder="1"/>
    </xf>
    <xf numFmtId="0" fontId="5" fillId="2" borderId="19" xfId="0" applyFont="1" applyFill="1" applyBorder="1" applyAlignment="1">
      <alignment horizontal="center" wrapText="1" readingOrder="1"/>
    </xf>
    <xf numFmtId="0" fontId="1" fillId="0" borderId="19" xfId="0" applyFont="1" applyBorder="1" applyAlignment="1">
      <alignment vertical="top" wrapText="1"/>
    </xf>
    <xf numFmtId="0" fontId="3" fillId="2" borderId="20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vertical="top" wrapText="1" readingOrder="1"/>
    </xf>
    <xf numFmtId="0" fontId="5" fillId="4" borderId="6" xfId="0" applyFont="1" applyFill="1" applyBorder="1" applyAlignment="1">
      <alignment horizontal="center" wrapText="1" readingOrder="1"/>
    </xf>
    <xf numFmtId="0" fontId="5" fillId="4" borderId="8" xfId="0" applyFont="1" applyFill="1" applyBorder="1" applyAlignment="1">
      <alignment horizontal="center" wrapText="1" readingOrder="1"/>
    </xf>
    <xf numFmtId="0" fontId="5" fillId="4" borderId="7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8" xfId="0" applyFont="1" applyFill="1" applyBorder="1" applyAlignment="1">
      <alignment horizontal="center" wrapText="1" readingOrder="1"/>
    </xf>
    <xf numFmtId="0" fontId="5" fillId="2" borderId="7" xfId="0" applyFont="1" applyFill="1" applyBorder="1" applyAlignment="1">
      <alignment horizontal="center" vertical="top" wrapText="1" readingOrder="1"/>
    </xf>
    <xf numFmtId="0" fontId="5" fillId="2" borderId="17" xfId="0" applyFont="1" applyFill="1" applyBorder="1" applyAlignment="1">
      <alignment horizontal="center" vertical="top" wrapText="1" readingOrder="1"/>
    </xf>
    <xf numFmtId="0" fontId="5" fillId="2" borderId="8" xfId="0" applyFont="1" applyFill="1" applyBorder="1" applyAlignment="1">
      <alignment horizontal="center" vertical="top" wrapText="1" readingOrder="1"/>
    </xf>
    <xf numFmtId="0" fontId="7" fillId="2" borderId="17" xfId="0" applyFont="1" applyFill="1" applyBorder="1" applyAlignment="1">
      <alignment vertical="top" wrapText="1" readingOrder="1"/>
    </xf>
    <xf numFmtId="0" fontId="9" fillId="4" borderId="13" xfId="0" applyFont="1" applyFill="1" applyBorder="1" applyAlignment="1">
      <alignment horizontal="center" vertical="top" wrapText="1" readingOrder="1"/>
    </xf>
    <xf numFmtId="0" fontId="5" fillId="4" borderId="13" xfId="0" applyFont="1" applyFill="1" applyBorder="1" applyAlignment="1">
      <alignment horizontal="center" vertical="top" wrapText="1" readingOrder="1"/>
    </xf>
    <xf numFmtId="0" fontId="9" fillId="2" borderId="13" xfId="0" applyFont="1" applyFill="1" applyBorder="1" applyAlignment="1">
      <alignment horizontal="center" vertical="top" wrapText="1" readingOrder="1"/>
    </xf>
    <xf numFmtId="0" fontId="5" fillId="2" borderId="13" xfId="0" applyFont="1" applyFill="1" applyBorder="1" applyAlignment="1">
      <alignment horizontal="center" vertical="top" wrapText="1" readingOrder="1"/>
    </xf>
    <xf numFmtId="0" fontId="5" fillId="2" borderId="11" xfId="0" applyFont="1" applyFill="1" applyBorder="1" applyAlignment="1">
      <alignment horizontal="center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3" fillId="2" borderId="6" xfId="0" applyFont="1" applyFill="1" applyBorder="1" applyAlignment="1">
      <alignment horizontal="center" wrapText="1" readingOrder="1"/>
    </xf>
    <xf numFmtId="0" fontId="10" fillId="0" borderId="0" xfId="0" applyFont="1" applyAlignment="1">
      <alignment horizontal="center" vertical="top" wrapText="1" readingOrder="1"/>
    </xf>
    <xf numFmtId="0" fontId="11" fillId="0" borderId="0" xfId="0" applyFont="1" applyAlignment="1">
      <alignment vertical="center" wrapText="1" readingOrder="1"/>
    </xf>
    <xf numFmtId="0" fontId="11" fillId="0" borderId="0" xfId="0" applyFont="1" applyAlignment="1">
      <alignment vertical="center" wrapText="1" readingOrder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 wrapText="1" readingOrder="1"/>
    </xf>
    <xf numFmtId="0" fontId="11" fillId="2" borderId="1" xfId="0" applyFont="1" applyFill="1" applyBorder="1" applyAlignment="1">
      <alignment horizontal="left" vertical="center" wrapText="1" readingOrder="1"/>
    </xf>
    <xf numFmtId="0" fontId="11" fillId="2" borderId="2" xfId="0" applyFont="1" applyFill="1" applyBorder="1" applyAlignment="1">
      <alignment horizontal="left" vertical="center" wrapText="1" readingOrder="1"/>
    </xf>
    <xf numFmtId="0" fontId="11" fillId="2" borderId="21" xfId="0" applyFont="1" applyFill="1" applyBorder="1" applyAlignment="1">
      <alignment horizontal="left" vertical="center" wrapText="1" readingOrder="1"/>
    </xf>
    <xf numFmtId="0" fontId="11" fillId="2" borderId="5" xfId="0" applyFont="1" applyFill="1" applyBorder="1" applyAlignment="1">
      <alignment horizontal="left" vertical="center" wrapText="1" readingOrder="1"/>
    </xf>
    <xf numFmtId="0" fontId="11" fillId="2" borderId="22" xfId="0" applyFont="1" applyFill="1" applyBorder="1" applyAlignment="1">
      <alignment horizontal="left" vertical="center" wrapText="1" readingOrder="1"/>
    </xf>
    <xf numFmtId="0" fontId="11" fillId="2" borderId="4" xfId="0" applyFont="1" applyFill="1" applyBorder="1" applyAlignment="1">
      <alignment vertical="center" wrapText="1" readingOrder="1"/>
    </xf>
    <xf numFmtId="164" fontId="14" fillId="0" borderId="4" xfId="0" applyNumberFormat="1" applyFont="1" applyBorder="1" applyAlignment="1">
      <alignment horizontal="right" vertical="center" wrapText="1" readingOrder="1"/>
    </xf>
    <xf numFmtId="165" fontId="14" fillId="0" borderId="4" xfId="0" applyNumberFormat="1" applyFont="1" applyBorder="1" applyAlignment="1">
      <alignment horizontal="right" vertical="center" wrapText="1" readingOrder="1"/>
    </xf>
    <xf numFmtId="0" fontId="15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D2D3D4"/>
      <rgbColor rgb="00E6E7E8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tabSelected="1" workbookViewId="0">
      <pane ySplit="2" topLeftCell="A3" activePane="bottomLeft" state="frozen"/>
      <selection pane="bottomLeft" activeCell="V13" sqref="V13"/>
    </sheetView>
  </sheetViews>
  <sheetFormatPr baseColWidth="10" defaultRowHeight="14.5" x14ac:dyDescent="0.35"/>
  <cols>
    <col min="1" max="1" width="22.6328125" customWidth="1"/>
    <col min="2" max="2" width="13.453125" customWidth="1"/>
    <col min="3" max="3" width="13.54296875" customWidth="1"/>
    <col min="4" max="4" width="9.1796875" customWidth="1"/>
    <col min="5" max="6" width="13.453125" customWidth="1"/>
    <col min="7" max="7" width="9.1796875" customWidth="1"/>
    <col min="8" max="8" width="0" hidden="1" customWidth="1"/>
    <col min="9" max="9" width="18.36328125" customWidth="1"/>
  </cols>
  <sheetData>
    <row r="1" spans="1:7" ht="25.5" customHeight="1" x14ac:dyDescent="0.35">
      <c r="A1" s="18" t="s">
        <v>0</v>
      </c>
      <c r="B1" s="19"/>
      <c r="C1" s="19"/>
      <c r="D1" s="19"/>
      <c r="E1" s="19"/>
      <c r="F1" s="19"/>
      <c r="G1" s="19"/>
    </row>
    <row r="2" spans="1:7" ht="19.149999999999999" customHeight="1" x14ac:dyDescent="0.35"/>
    <row r="3" spans="1:7" ht="19.149999999999999" customHeight="1" x14ac:dyDescent="0.35">
      <c r="A3" s="76" t="s">
        <v>1</v>
      </c>
      <c r="B3" s="77" t="s">
        <v>172</v>
      </c>
      <c r="C3" s="78"/>
      <c r="D3" s="78"/>
      <c r="E3" s="78"/>
      <c r="F3" s="78"/>
      <c r="G3" s="78"/>
    </row>
    <row r="4" spans="1:7" ht="19.149999999999999" customHeight="1" x14ac:dyDescent="0.35">
      <c r="A4" s="79" t="s">
        <v>1</v>
      </c>
      <c r="B4" s="80" t="s">
        <v>3</v>
      </c>
      <c r="C4" s="80"/>
      <c r="D4" s="81"/>
      <c r="E4" s="82" t="s">
        <v>4</v>
      </c>
      <c r="F4" s="83"/>
      <c r="G4" s="84"/>
    </row>
    <row r="5" spans="1:7" ht="19.149999999999999" customHeight="1" x14ac:dyDescent="0.35">
      <c r="A5" s="79" t="s">
        <v>1</v>
      </c>
      <c r="B5" s="8">
        <v>2026</v>
      </c>
      <c r="C5" s="9">
        <v>2025</v>
      </c>
      <c r="D5" s="9" t="s">
        <v>7</v>
      </c>
      <c r="E5" s="8">
        <v>2026</v>
      </c>
      <c r="F5" s="8">
        <v>2025</v>
      </c>
      <c r="G5" s="8" t="s">
        <v>7</v>
      </c>
    </row>
    <row r="6" spans="1:7" ht="19.149999999999999" customHeight="1" x14ac:dyDescent="0.35">
      <c r="A6" s="85" t="s">
        <v>8</v>
      </c>
      <c r="B6" s="86">
        <v>369126</v>
      </c>
      <c r="C6" s="86">
        <v>354463.5</v>
      </c>
      <c r="D6" s="87">
        <f>+B6/C6-1</f>
        <v>4.136533098612416E-2</v>
      </c>
      <c r="E6" s="86">
        <v>726722.5</v>
      </c>
      <c r="F6" s="86">
        <v>708431</v>
      </c>
      <c r="G6" s="87">
        <f t="shared" ref="G6:G8" si="0">+E6/F6-1</f>
        <v>2.5819734031966357E-2</v>
      </c>
    </row>
    <row r="7" spans="1:7" ht="19.149999999999999" customHeight="1" x14ac:dyDescent="0.35">
      <c r="A7" s="85" t="s">
        <v>11</v>
      </c>
      <c r="B7" s="86">
        <v>763498</v>
      </c>
      <c r="C7" s="86">
        <v>717823</v>
      </c>
      <c r="D7" s="87">
        <f t="shared" ref="D7:D8" si="1">+B7/C7-1</f>
        <v>6.3629892048596925E-2</v>
      </c>
      <c r="E7" s="86">
        <v>1477207</v>
      </c>
      <c r="F7" s="86">
        <v>1389259</v>
      </c>
      <c r="G7" s="87">
        <f t="shared" si="0"/>
        <v>6.3305690299648942E-2</v>
      </c>
    </row>
    <row r="8" spans="1:7" ht="19.149999999999999" customHeight="1" x14ac:dyDescent="0.35">
      <c r="A8" s="85" t="s">
        <v>13</v>
      </c>
      <c r="B8" s="86">
        <f>SUM(B6:B7)</f>
        <v>1132624</v>
      </c>
      <c r="C8" s="86">
        <f>SUM(C6:C7)</f>
        <v>1072286.5</v>
      </c>
      <c r="D8" s="87">
        <f t="shared" si="1"/>
        <v>5.6269942781150384E-2</v>
      </c>
      <c r="E8" s="86">
        <f>SUM(E6:E7)</f>
        <v>2203929.5</v>
      </c>
      <c r="F8" s="86">
        <f>SUM(F6:F7)</f>
        <v>2097690</v>
      </c>
      <c r="G8" s="87">
        <f t="shared" si="0"/>
        <v>5.0645948638740723E-2</v>
      </c>
    </row>
    <row r="9" spans="1:7" ht="19.149999999999999" customHeight="1" x14ac:dyDescent="0.35"/>
    <row r="10" spans="1:7" x14ac:dyDescent="0.35">
      <c r="A10" s="1" t="s">
        <v>1</v>
      </c>
      <c r="B10" s="20" t="s">
        <v>2</v>
      </c>
      <c r="C10" s="19"/>
      <c r="D10" s="19"/>
      <c r="E10" s="19"/>
      <c r="F10" s="19"/>
      <c r="G10" s="19"/>
    </row>
    <row r="11" spans="1:7" x14ac:dyDescent="0.35">
      <c r="A11" s="2" t="s">
        <v>1</v>
      </c>
      <c r="B11" s="3" t="s">
        <v>3</v>
      </c>
      <c r="C11" s="3" t="s">
        <v>1</v>
      </c>
      <c r="D11" s="4" t="s">
        <v>1</v>
      </c>
      <c r="E11" s="5" t="s">
        <v>4</v>
      </c>
      <c r="F11" s="6" t="s">
        <v>1</v>
      </c>
      <c r="G11" s="7" t="s">
        <v>1</v>
      </c>
    </row>
    <row r="12" spans="1:7" x14ac:dyDescent="0.35">
      <c r="A12" s="2" t="s">
        <v>1</v>
      </c>
      <c r="B12" s="8" t="s">
        <v>5</v>
      </c>
      <c r="C12" s="9" t="s">
        <v>6</v>
      </c>
      <c r="D12" s="9" t="s">
        <v>7</v>
      </c>
      <c r="E12" s="8" t="s">
        <v>5</v>
      </c>
      <c r="F12" s="8" t="s">
        <v>6</v>
      </c>
      <c r="G12" s="8" t="s">
        <v>7</v>
      </c>
    </row>
    <row r="13" spans="1:7" x14ac:dyDescent="0.35">
      <c r="A13" s="10" t="s">
        <v>8</v>
      </c>
      <c r="B13" s="11">
        <v>2226034</v>
      </c>
      <c r="C13" s="11">
        <v>2155178</v>
      </c>
      <c r="D13" s="12">
        <v>3.2877098782560003E-2</v>
      </c>
      <c r="E13" s="11">
        <v>4373821</v>
      </c>
      <c r="F13" s="11">
        <v>4276894</v>
      </c>
      <c r="G13" s="12">
        <v>2.2662941845180199E-2</v>
      </c>
    </row>
    <row r="14" spans="1:7" x14ac:dyDescent="0.35">
      <c r="A14" s="13" t="s">
        <v>9</v>
      </c>
      <c r="B14" s="14">
        <v>2223855</v>
      </c>
      <c r="C14" s="14">
        <v>2151162</v>
      </c>
      <c r="D14" s="15">
        <v>3.37924340426244E-2</v>
      </c>
      <c r="E14" s="14">
        <v>4368326</v>
      </c>
      <c r="F14" s="14">
        <v>4267284</v>
      </c>
      <c r="G14" s="15">
        <v>2.3678292797010898E-2</v>
      </c>
    </row>
    <row r="15" spans="1:7" x14ac:dyDescent="0.35">
      <c r="A15" s="13" t="s">
        <v>10</v>
      </c>
      <c r="B15" s="14">
        <v>2179</v>
      </c>
      <c r="C15" s="14">
        <v>4016</v>
      </c>
      <c r="D15" s="15">
        <v>-0.45742031872509997</v>
      </c>
      <c r="E15" s="14">
        <v>5495</v>
      </c>
      <c r="F15" s="14">
        <v>9610</v>
      </c>
      <c r="G15" s="15">
        <v>-0.42819979188345503</v>
      </c>
    </row>
    <row r="16" spans="1:7" x14ac:dyDescent="0.35">
      <c r="A16" s="10" t="s">
        <v>11</v>
      </c>
      <c r="B16" s="11">
        <v>1542009</v>
      </c>
      <c r="C16" s="11">
        <v>1438682</v>
      </c>
      <c r="D16" s="12">
        <v>7.1820596907447201E-2</v>
      </c>
      <c r="E16" s="11">
        <v>3011888</v>
      </c>
      <c r="F16" s="11">
        <v>2823540</v>
      </c>
      <c r="G16" s="12">
        <v>6.6706333184583896E-2</v>
      </c>
    </row>
    <row r="17" spans="1:7" x14ac:dyDescent="0.35">
      <c r="A17" s="13" t="s">
        <v>9</v>
      </c>
      <c r="B17" s="14">
        <v>1467758</v>
      </c>
      <c r="C17" s="14">
        <v>1363158</v>
      </c>
      <c r="D17" s="15">
        <v>7.6733584808217403E-2</v>
      </c>
      <c r="E17" s="14">
        <v>2856917</v>
      </c>
      <c r="F17" s="14">
        <v>2669916</v>
      </c>
      <c r="G17" s="15">
        <v>7.0040031221956095E-2</v>
      </c>
    </row>
    <row r="18" spans="1:7" x14ac:dyDescent="0.35">
      <c r="A18" s="13" t="s">
        <v>10</v>
      </c>
      <c r="B18" s="14">
        <v>74251</v>
      </c>
      <c r="C18" s="14">
        <v>75524</v>
      </c>
      <c r="D18" s="15">
        <v>-1.68555690906202E-2</v>
      </c>
      <c r="E18" s="14">
        <v>154971</v>
      </c>
      <c r="F18" s="14">
        <v>153624</v>
      </c>
      <c r="G18" s="15">
        <v>8.7681612248086196E-3</v>
      </c>
    </row>
    <row r="19" spans="1:7" x14ac:dyDescent="0.35">
      <c r="A19" s="10" t="s">
        <v>12</v>
      </c>
      <c r="B19" s="11">
        <v>39986</v>
      </c>
      <c r="C19" s="11">
        <v>40050</v>
      </c>
      <c r="D19" s="12">
        <v>-1.5980024968789001E-3</v>
      </c>
      <c r="E19" s="11">
        <v>83231</v>
      </c>
      <c r="F19" s="11">
        <v>84069</v>
      </c>
      <c r="G19" s="12">
        <v>-9.9680024741581295E-3</v>
      </c>
    </row>
    <row r="20" spans="1:7" x14ac:dyDescent="0.35">
      <c r="A20" s="10" t="s">
        <v>13</v>
      </c>
      <c r="B20" s="11">
        <v>3808029</v>
      </c>
      <c r="C20" s="11">
        <v>3633910</v>
      </c>
      <c r="D20" s="12">
        <v>4.7915055683822698E-2</v>
      </c>
      <c r="E20" s="11">
        <v>7468940</v>
      </c>
      <c r="F20" s="11">
        <v>7184503</v>
      </c>
      <c r="G20" s="12">
        <v>3.9590351622095503E-2</v>
      </c>
    </row>
    <row r="21" spans="1:7" ht="16" customHeight="1" x14ac:dyDescent="0.35"/>
    <row r="22" spans="1:7" x14ac:dyDescent="0.35">
      <c r="A22" s="1" t="s">
        <v>1</v>
      </c>
      <c r="B22" s="20" t="s">
        <v>14</v>
      </c>
      <c r="C22" s="19"/>
      <c r="D22" s="19"/>
      <c r="E22" s="19"/>
      <c r="F22" s="19"/>
      <c r="G22" s="19"/>
    </row>
    <row r="23" spans="1:7" x14ac:dyDescent="0.35">
      <c r="A23" s="2" t="s">
        <v>1</v>
      </c>
      <c r="B23" s="16" t="s">
        <v>3</v>
      </c>
      <c r="C23" s="3" t="s">
        <v>1</v>
      </c>
      <c r="D23" s="4" t="s">
        <v>1</v>
      </c>
      <c r="E23" s="17" t="s">
        <v>4</v>
      </c>
      <c r="F23" s="6" t="s">
        <v>1</v>
      </c>
      <c r="G23" s="7" t="s">
        <v>1</v>
      </c>
    </row>
    <row r="24" spans="1:7" x14ac:dyDescent="0.35">
      <c r="A24" s="2" t="s">
        <v>1</v>
      </c>
      <c r="B24" s="8" t="s">
        <v>5</v>
      </c>
      <c r="C24" s="9" t="s">
        <v>6</v>
      </c>
      <c r="D24" s="9" t="s">
        <v>7</v>
      </c>
      <c r="E24" s="8" t="s">
        <v>5</v>
      </c>
      <c r="F24" s="8" t="s">
        <v>6</v>
      </c>
      <c r="G24" s="8" t="s">
        <v>7</v>
      </c>
    </row>
    <row r="25" spans="1:7" x14ac:dyDescent="0.35">
      <c r="A25" s="10" t="s">
        <v>8</v>
      </c>
      <c r="B25" s="11">
        <v>30306</v>
      </c>
      <c r="C25" s="11">
        <v>31078</v>
      </c>
      <c r="D25" s="12">
        <v>-2.4840723341270399E-2</v>
      </c>
      <c r="E25" s="11">
        <v>62835</v>
      </c>
      <c r="F25" s="11">
        <v>63647</v>
      </c>
      <c r="G25" s="12">
        <v>-1.2757867613556E-2</v>
      </c>
    </row>
    <row r="26" spans="1:7" x14ac:dyDescent="0.35">
      <c r="A26" s="13" t="s">
        <v>9</v>
      </c>
      <c r="B26" s="14">
        <v>29879</v>
      </c>
      <c r="C26" s="14">
        <v>30587</v>
      </c>
      <c r="D26" s="15">
        <v>-2.3147088632425501E-2</v>
      </c>
      <c r="E26" s="14">
        <v>61863</v>
      </c>
      <c r="F26" s="14">
        <v>62602</v>
      </c>
      <c r="G26" s="15">
        <v>-1.18047346730136E-2</v>
      </c>
    </row>
    <row r="27" spans="1:7" x14ac:dyDescent="0.35">
      <c r="A27" s="13" t="s">
        <v>10</v>
      </c>
      <c r="B27" s="14">
        <v>187</v>
      </c>
      <c r="C27" s="14">
        <v>245</v>
      </c>
      <c r="D27" s="15">
        <v>-0.236734693877551</v>
      </c>
      <c r="E27" s="14">
        <v>434</v>
      </c>
      <c r="F27" s="14">
        <v>527</v>
      </c>
      <c r="G27" s="15">
        <v>-0.17647058823529399</v>
      </c>
    </row>
    <row r="28" spans="1:7" x14ac:dyDescent="0.35">
      <c r="A28" s="13" t="s">
        <v>15</v>
      </c>
      <c r="B28" s="14">
        <v>240</v>
      </c>
      <c r="C28" s="14">
        <v>246</v>
      </c>
      <c r="D28" s="15">
        <v>-2.4390243902439001E-2</v>
      </c>
      <c r="E28" s="14">
        <v>538</v>
      </c>
      <c r="F28" s="14">
        <v>518</v>
      </c>
      <c r="G28" s="15">
        <v>3.8610038610038602E-2</v>
      </c>
    </row>
    <row r="29" spans="1:7" x14ac:dyDescent="0.35">
      <c r="A29" s="10" t="s">
        <v>11</v>
      </c>
      <c r="B29" s="11">
        <v>11658</v>
      </c>
      <c r="C29" s="11">
        <v>11665</v>
      </c>
      <c r="D29" s="12">
        <v>-6.0008572653236203E-4</v>
      </c>
      <c r="E29" s="11">
        <v>23665</v>
      </c>
      <c r="F29" s="11">
        <v>23334</v>
      </c>
      <c r="G29" s="12">
        <v>1.4185308991171699E-2</v>
      </c>
    </row>
    <row r="30" spans="1:7" x14ac:dyDescent="0.35">
      <c r="A30" s="13" t="s">
        <v>9</v>
      </c>
      <c r="B30" s="14">
        <v>10556</v>
      </c>
      <c r="C30" s="14">
        <v>10410</v>
      </c>
      <c r="D30" s="15">
        <v>1.4024975984630201E-2</v>
      </c>
      <c r="E30" s="14">
        <v>21296</v>
      </c>
      <c r="F30" s="14">
        <v>20784</v>
      </c>
      <c r="G30" s="15">
        <v>2.46343341031563E-2</v>
      </c>
    </row>
    <row r="31" spans="1:7" x14ac:dyDescent="0.35">
      <c r="A31" s="13" t="s">
        <v>10</v>
      </c>
      <c r="B31" s="14">
        <v>589</v>
      </c>
      <c r="C31" s="14">
        <v>739</v>
      </c>
      <c r="D31" s="15">
        <v>-0.20297699594046001</v>
      </c>
      <c r="E31" s="14">
        <v>1295</v>
      </c>
      <c r="F31" s="14">
        <v>1471</v>
      </c>
      <c r="G31" s="15">
        <v>-0.119646498980286</v>
      </c>
    </row>
    <row r="32" spans="1:7" x14ac:dyDescent="0.35">
      <c r="A32" s="13" t="s">
        <v>15</v>
      </c>
      <c r="B32" s="14">
        <v>513</v>
      </c>
      <c r="C32" s="14">
        <v>516</v>
      </c>
      <c r="D32" s="15">
        <v>-5.8139534883720903E-3</v>
      </c>
      <c r="E32" s="14">
        <v>1074</v>
      </c>
      <c r="F32" s="14">
        <v>1079</v>
      </c>
      <c r="G32" s="15">
        <v>-4.6339202965709004E-3</v>
      </c>
    </row>
    <row r="33" spans="1:7" x14ac:dyDescent="0.35">
      <c r="A33" s="10" t="s">
        <v>12</v>
      </c>
      <c r="B33" s="11">
        <v>2962</v>
      </c>
      <c r="C33" s="11">
        <v>2784</v>
      </c>
      <c r="D33" s="12">
        <v>6.3936781609195401E-2</v>
      </c>
      <c r="E33" s="11">
        <v>6186</v>
      </c>
      <c r="F33" s="11">
        <v>5832</v>
      </c>
      <c r="G33" s="12">
        <v>6.0699588477366298E-2</v>
      </c>
    </row>
    <row r="34" spans="1:7" x14ac:dyDescent="0.35">
      <c r="A34" s="10" t="s">
        <v>16</v>
      </c>
      <c r="B34" s="11">
        <v>44926</v>
      </c>
      <c r="C34" s="11">
        <v>45527</v>
      </c>
      <c r="D34" s="12">
        <v>-1.3200957673468501E-2</v>
      </c>
      <c r="E34" s="11">
        <v>92686</v>
      </c>
      <c r="F34" s="11">
        <v>92813</v>
      </c>
      <c r="G34" s="12">
        <v>-1.36834279680648E-3</v>
      </c>
    </row>
    <row r="35" spans="1:7" ht="0.25" customHeight="1" x14ac:dyDescent="0.35"/>
    <row r="36" spans="1:7" x14ac:dyDescent="0.35">
      <c r="A36" s="13" t="s">
        <v>17</v>
      </c>
      <c r="B36" s="14">
        <v>5505</v>
      </c>
      <c r="C36" s="14">
        <v>6357</v>
      </c>
      <c r="D36" s="15">
        <v>-0.13402548371873499</v>
      </c>
      <c r="E36" s="14">
        <v>11280</v>
      </c>
      <c r="F36" s="14">
        <v>12099</v>
      </c>
      <c r="G36" s="15">
        <v>-6.7691544755764901E-2</v>
      </c>
    </row>
    <row r="37" spans="1:7" x14ac:dyDescent="0.35">
      <c r="A37" s="10" t="s">
        <v>18</v>
      </c>
      <c r="B37" s="11">
        <v>50431</v>
      </c>
      <c r="C37" s="11">
        <v>51884</v>
      </c>
      <c r="D37" s="12">
        <v>-2.8004779893608799E-2</v>
      </c>
      <c r="E37" s="11">
        <v>103966</v>
      </c>
      <c r="F37" s="11">
        <v>104912</v>
      </c>
      <c r="G37" s="12">
        <v>-9.0170809821564692E-3</v>
      </c>
    </row>
    <row r="38" spans="1:7" ht="0" hidden="1" customHeight="1" x14ac:dyDescent="0.35"/>
  </sheetData>
  <mergeCells count="6">
    <mergeCell ref="A1:G1"/>
    <mergeCell ref="B10:G10"/>
    <mergeCell ref="B22:G22"/>
    <mergeCell ref="B3:G3"/>
    <mergeCell ref="B4:D4"/>
    <mergeCell ref="E4:G4"/>
  </mergeCells>
  <pageMargins left="0.25" right="0.25" top="0.75" bottom="0.75" header="0.3" footer="0.3"/>
  <pageSetup paperSize="9" scale="78" orientation="landscape" horizontalDpi="300" verticalDpi="300" r:id="rId1"/>
  <headerFooter alignWithMargins="0">
    <oddFooter>&amp;L&amp;"Arial,Regular"&amp;7 Rapportdato 09.03.2026 08:50:56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191F7-838D-4D1C-92A1-9E2083E131B8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4.5" x14ac:dyDescent="0.35"/>
  <cols>
    <col min="1" max="1" width="28.26953125" customWidth="1"/>
    <col min="2" max="2" width="7" customWidth="1"/>
    <col min="3" max="3" width="11.36328125" customWidth="1"/>
    <col min="4" max="4" width="8.6328125" customWidth="1"/>
    <col min="5" max="5" width="11.36328125" customWidth="1"/>
    <col min="6" max="6" width="8.08984375" customWidth="1"/>
    <col min="7" max="7" width="11.36328125" customWidth="1"/>
    <col min="8" max="8" width="8.6328125" customWidth="1"/>
    <col min="9" max="9" width="11.36328125" customWidth="1"/>
    <col min="10" max="10" width="8.08984375" customWidth="1"/>
    <col min="11" max="11" width="8.6328125" customWidth="1"/>
    <col min="12" max="12" width="8.08984375" customWidth="1"/>
    <col min="13" max="13" width="8.6328125" customWidth="1"/>
    <col min="14" max="14" width="8.08984375" customWidth="1"/>
    <col min="15" max="15" width="8.6328125" customWidth="1"/>
    <col min="16" max="16" width="11.36328125" customWidth="1"/>
    <col min="17" max="17" width="8.08984375" customWidth="1"/>
    <col min="18" max="18" width="0" hidden="1" customWidth="1"/>
    <col min="19" max="19" width="7.36328125" customWidth="1"/>
  </cols>
  <sheetData>
    <row r="1" spans="1:17" ht="14.15" customHeight="1" x14ac:dyDescent="0.35"/>
    <row r="2" spans="1:17" ht="27.25" customHeight="1" x14ac:dyDescent="0.35">
      <c r="A2" s="18" t="s">
        <v>116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12.15" customHeight="1" x14ac:dyDescent="0.35"/>
    <row r="4" spans="1:17" x14ac:dyDescent="0.35">
      <c r="A4" s="58" t="s">
        <v>1</v>
      </c>
      <c r="B4" s="58" t="s">
        <v>1</v>
      </c>
      <c r="C4" s="57" t="s">
        <v>115</v>
      </c>
      <c r="D4" s="56"/>
      <c r="E4" s="56"/>
      <c r="F4" s="56"/>
      <c r="G4" s="56"/>
      <c r="H4" s="56"/>
      <c r="I4" s="56"/>
      <c r="J4" s="56"/>
      <c r="K4" s="55" t="s">
        <v>1</v>
      </c>
      <c r="L4" s="55" t="s">
        <v>1</v>
      </c>
      <c r="M4" s="55" t="s">
        <v>1</v>
      </c>
      <c r="N4" s="54" t="s">
        <v>1</v>
      </c>
      <c r="O4" s="53" t="s">
        <v>1</v>
      </c>
      <c r="P4" s="48" t="s">
        <v>1</v>
      </c>
      <c r="Q4" s="47"/>
    </row>
    <row r="5" spans="1:17" ht="15" x14ac:dyDescent="0.35">
      <c r="A5" s="43" t="s">
        <v>1</v>
      </c>
      <c r="B5" s="43" t="s">
        <v>1</v>
      </c>
      <c r="C5" s="52" t="s">
        <v>8</v>
      </c>
      <c r="D5" s="51"/>
      <c r="E5" s="51"/>
      <c r="F5" s="51"/>
      <c r="G5" s="52" t="s">
        <v>11</v>
      </c>
      <c r="H5" s="51"/>
      <c r="I5" s="51"/>
      <c r="J5" s="51"/>
      <c r="K5" s="50" t="s">
        <v>1</v>
      </c>
      <c r="L5" s="49" t="s">
        <v>1</v>
      </c>
      <c r="M5" s="48" t="s">
        <v>114</v>
      </c>
      <c r="N5" s="47"/>
      <c r="O5" s="46" t="s">
        <v>113</v>
      </c>
      <c r="P5" s="45" t="s">
        <v>112</v>
      </c>
      <c r="Q5" s="44"/>
    </row>
    <row r="6" spans="1:17" x14ac:dyDescent="0.35">
      <c r="A6" s="43" t="s">
        <v>1</v>
      </c>
      <c r="B6" s="43" t="s">
        <v>1</v>
      </c>
      <c r="C6" s="42" t="s">
        <v>111</v>
      </c>
      <c r="D6" s="42" t="s">
        <v>110</v>
      </c>
      <c r="E6" s="41" t="s">
        <v>109</v>
      </c>
      <c r="F6" s="40"/>
      <c r="G6" s="42" t="s">
        <v>111</v>
      </c>
      <c r="H6" s="42" t="s">
        <v>110</v>
      </c>
      <c r="I6" s="41" t="s">
        <v>109</v>
      </c>
      <c r="J6" s="40"/>
      <c r="K6" s="39" t="s">
        <v>12</v>
      </c>
      <c r="L6" s="38"/>
      <c r="M6" s="36" t="s">
        <v>108</v>
      </c>
      <c r="N6" s="35"/>
      <c r="O6" s="37" t="s">
        <v>1</v>
      </c>
      <c r="P6" s="36" t="s">
        <v>1</v>
      </c>
      <c r="Q6" s="35"/>
    </row>
    <row r="7" spans="1:17" x14ac:dyDescent="0.35">
      <c r="A7" s="34" t="s">
        <v>107</v>
      </c>
      <c r="B7" s="33" t="s">
        <v>106</v>
      </c>
      <c r="C7" s="32" t="s">
        <v>105</v>
      </c>
      <c r="D7" s="30" t="s">
        <v>105</v>
      </c>
      <c r="E7" s="30" t="s">
        <v>105</v>
      </c>
      <c r="F7" s="30" t="s">
        <v>7</v>
      </c>
      <c r="G7" s="30" t="s">
        <v>105</v>
      </c>
      <c r="H7" s="30" t="s">
        <v>105</v>
      </c>
      <c r="I7" s="30" t="s">
        <v>105</v>
      </c>
      <c r="J7" s="31" t="s">
        <v>7</v>
      </c>
      <c r="K7" s="30" t="s">
        <v>105</v>
      </c>
      <c r="L7" s="30" t="s">
        <v>7</v>
      </c>
      <c r="M7" s="30" t="s">
        <v>105</v>
      </c>
      <c r="N7" s="30" t="s">
        <v>7</v>
      </c>
      <c r="O7" s="30" t="s">
        <v>105</v>
      </c>
      <c r="P7" s="30" t="s">
        <v>105</v>
      </c>
      <c r="Q7" s="30" t="s">
        <v>7</v>
      </c>
    </row>
    <row r="8" spans="1:17" ht="3" customHeight="1" x14ac:dyDescent="0.35">
      <c r="A8" s="29" t="s">
        <v>1</v>
      </c>
      <c r="B8" s="28" t="s">
        <v>1</v>
      </c>
      <c r="C8" s="27" t="s">
        <v>1</v>
      </c>
      <c r="D8" s="25" t="s">
        <v>1</v>
      </c>
      <c r="E8" s="25" t="s">
        <v>1</v>
      </c>
      <c r="F8" s="25" t="s">
        <v>1</v>
      </c>
      <c r="G8" s="25" t="s">
        <v>1</v>
      </c>
      <c r="H8" s="25" t="s">
        <v>1</v>
      </c>
      <c r="I8" s="25" t="s">
        <v>1</v>
      </c>
      <c r="J8" s="26" t="s">
        <v>1</v>
      </c>
      <c r="K8" s="25" t="s">
        <v>1</v>
      </c>
      <c r="L8" s="25" t="s">
        <v>1</v>
      </c>
      <c r="M8" s="25" t="s">
        <v>1</v>
      </c>
      <c r="N8" s="25" t="s">
        <v>1</v>
      </c>
      <c r="O8" s="25" t="s">
        <v>1</v>
      </c>
      <c r="P8" s="25" t="s">
        <v>1</v>
      </c>
      <c r="Q8" s="25" t="s">
        <v>1</v>
      </c>
    </row>
    <row r="9" spans="1:17" x14ac:dyDescent="0.35">
      <c r="A9" s="24" t="s">
        <v>104</v>
      </c>
      <c r="B9" s="24" t="s">
        <v>103</v>
      </c>
      <c r="C9" s="22">
        <v>25703</v>
      </c>
      <c r="D9" s="22">
        <v>1446</v>
      </c>
      <c r="E9" s="22">
        <v>27149</v>
      </c>
      <c r="F9" s="21">
        <v>-2.1022645319486499E-2</v>
      </c>
      <c r="G9" s="22">
        <v>1905</v>
      </c>
      <c r="H9" s="22">
        <v>42</v>
      </c>
      <c r="I9" s="22">
        <v>1947</v>
      </c>
      <c r="J9" s="23"/>
      <c r="K9" s="23"/>
      <c r="L9" s="23"/>
      <c r="M9" s="22">
        <v>29096</v>
      </c>
      <c r="N9" s="21">
        <v>4.9185056973892999E-2</v>
      </c>
      <c r="O9" s="22">
        <v>628</v>
      </c>
      <c r="P9" s="22">
        <v>29724</v>
      </c>
      <c r="Q9" s="21">
        <v>5.4678352198133599E-2</v>
      </c>
    </row>
    <row r="10" spans="1:17" x14ac:dyDescent="0.35">
      <c r="A10" s="24" t="s">
        <v>102</v>
      </c>
      <c r="B10" s="24" t="s">
        <v>101</v>
      </c>
      <c r="C10" s="22">
        <v>3799</v>
      </c>
      <c r="D10" s="22">
        <v>44</v>
      </c>
      <c r="E10" s="22">
        <v>3843</v>
      </c>
      <c r="F10" s="21">
        <v>-0.11776859504132201</v>
      </c>
      <c r="G10" s="23"/>
      <c r="H10" s="23"/>
      <c r="I10" s="23"/>
      <c r="J10" s="23"/>
      <c r="K10" s="23"/>
      <c r="L10" s="23"/>
      <c r="M10" s="22">
        <v>3843</v>
      </c>
      <c r="N10" s="21">
        <v>-0.11776859504132201</v>
      </c>
      <c r="O10" s="22">
        <v>2317</v>
      </c>
      <c r="P10" s="22">
        <v>6160</v>
      </c>
      <c r="Q10" s="21">
        <v>0.18030273998850399</v>
      </c>
    </row>
    <row r="11" spans="1:17" x14ac:dyDescent="0.35">
      <c r="A11" s="24" t="s">
        <v>100</v>
      </c>
      <c r="B11" s="24" t="s">
        <v>99</v>
      </c>
      <c r="C11" s="22">
        <v>17078</v>
      </c>
      <c r="D11" s="23"/>
      <c r="E11" s="22">
        <v>17078</v>
      </c>
      <c r="F11" s="21">
        <v>0.228014668871791</v>
      </c>
      <c r="G11" s="22">
        <v>330</v>
      </c>
      <c r="H11" s="23"/>
      <c r="I11" s="22">
        <v>330</v>
      </c>
      <c r="J11" s="23"/>
      <c r="K11" s="23"/>
      <c r="L11" s="23"/>
      <c r="M11" s="22">
        <v>17408</v>
      </c>
      <c r="N11" s="21">
        <v>0.25174372618106</v>
      </c>
      <c r="O11" s="22">
        <v>0</v>
      </c>
      <c r="P11" s="22">
        <v>17408</v>
      </c>
      <c r="Q11" s="21">
        <v>0.25174372618106</v>
      </c>
    </row>
    <row r="12" spans="1:17" x14ac:dyDescent="0.35">
      <c r="A12" s="24" t="s">
        <v>98</v>
      </c>
      <c r="B12" s="24" t="s">
        <v>97</v>
      </c>
      <c r="C12" s="22">
        <v>229853</v>
      </c>
      <c r="D12" s="22">
        <v>53230</v>
      </c>
      <c r="E12" s="22">
        <v>283083</v>
      </c>
      <c r="F12" s="21">
        <v>1.72011096099117E-2</v>
      </c>
      <c r="G12" s="22">
        <v>140838</v>
      </c>
      <c r="H12" s="22">
        <v>7968</v>
      </c>
      <c r="I12" s="22">
        <v>148806</v>
      </c>
      <c r="J12" s="21">
        <v>0.103509136212625</v>
      </c>
      <c r="K12" s="22">
        <v>12805</v>
      </c>
      <c r="L12" s="21">
        <v>-6.2248260710362498E-2</v>
      </c>
      <c r="M12" s="22">
        <v>444694</v>
      </c>
      <c r="N12" s="21">
        <v>4.1928401894099999E-2</v>
      </c>
      <c r="O12" s="22">
        <v>378</v>
      </c>
      <c r="P12" s="22">
        <v>445072</v>
      </c>
      <c r="Q12" s="21">
        <v>4.1623077697191799E-2</v>
      </c>
    </row>
    <row r="13" spans="1:17" x14ac:dyDescent="0.35">
      <c r="A13" s="24" t="s">
        <v>96</v>
      </c>
      <c r="B13" s="24" t="s">
        <v>95</v>
      </c>
      <c r="C13" s="22">
        <v>311</v>
      </c>
      <c r="D13" s="22">
        <v>32</v>
      </c>
      <c r="E13" s="22">
        <v>343</v>
      </c>
      <c r="F13" s="21">
        <v>-7.79569892473118E-2</v>
      </c>
      <c r="G13" s="23"/>
      <c r="H13" s="23"/>
      <c r="I13" s="23"/>
      <c r="J13" s="23"/>
      <c r="K13" s="23"/>
      <c r="L13" s="23"/>
      <c r="M13" s="22">
        <v>343</v>
      </c>
      <c r="N13" s="21">
        <v>-7.79569892473118E-2</v>
      </c>
      <c r="O13" s="22">
        <v>591</v>
      </c>
      <c r="P13" s="22">
        <v>934</v>
      </c>
      <c r="Q13" s="21">
        <v>-0.24738114423851701</v>
      </c>
    </row>
    <row r="14" spans="1:17" x14ac:dyDescent="0.35">
      <c r="A14" s="24" t="s">
        <v>94</v>
      </c>
      <c r="B14" s="24" t="s">
        <v>93</v>
      </c>
      <c r="C14" s="22">
        <v>93638</v>
      </c>
      <c r="D14" s="22">
        <v>45096</v>
      </c>
      <c r="E14" s="22">
        <v>138734</v>
      </c>
      <c r="F14" s="21">
        <v>9.9005038182451904E-2</v>
      </c>
      <c r="G14" s="22">
        <v>3853</v>
      </c>
      <c r="H14" s="23"/>
      <c r="I14" s="22">
        <v>3853</v>
      </c>
      <c r="J14" s="21">
        <v>0.18081520073551899</v>
      </c>
      <c r="K14" s="23"/>
      <c r="L14" s="23"/>
      <c r="M14" s="22">
        <v>142587</v>
      </c>
      <c r="N14" s="21">
        <v>0.101066417501293</v>
      </c>
      <c r="O14" s="22">
        <v>5534</v>
      </c>
      <c r="P14" s="22">
        <v>148121</v>
      </c>
      <c r="Q14" s="21">
        <v>0.10297709468918501</v>
      </c>
    </row>
    <row r="15" spans="1:17" x14ac:dyDescent="0.35">
      <c r="A15" s="24" t="s">
        <v>92</v>
      </c>
      <c r="B15" s="24" t="s">
        <v>91</v>
      </c>
      <c r="C15" s="22">
        <v>7068</v>
      </c>
      <c r="D15" s="22">
        <v>160</v>
      </c>
      <c r="E15" s="22">
        <v>7228</v>
      </c>
      <c r="F15" s="21">
        <v>-4.6815244626137398E-2</v>
      </c>
      <c r="G15" s="23"/>
      <c r="H15" s="23"/>
      <c r="I15" s="23"/>
      <c r="J15" s="23"/>
      <c r="K15" s="22">
        <v>1829</v>
      </c>
      <c r="L15" s="21">
        <v>-0.281618224666143</v>
      </c>
      <c r="M15" s="22">
        <v>9057</v>
      </c>
      <c r="N15" s="21">
        <v>-0.105834731957745</v>
      </c>
      <c r="O15" s="22">
        <v>738</v>
      </c>
      <c r="P15" s="22">
        <v>9795</v>
      </c>
      <c r="Q15" s="21">
        <v>-5.21579252951423E-2</v>
      </c>
    </row>
    <row r="16" spans="1:17" x14ac:dyDescent="0.35">
      <c r="A16" s="24" t="s">
        <v>90</v>
      </c>
      <c r="B16" s="24" t="s">
        <v>89</v>
      </c>
      <c r="C16" s="22">
        <v>681</v>
      </c>
      <c r="D16" s="22">
        <v>28</v>
      </c>
      <c r="E16" s="22">
        <v>709</v>
      </c>
      <c r="F16" s="21">
        <v>-0.27282051282051301</v>
      </c>
      <c r="G16" s="23"/>
      <c r="H16" s="23"/>
      <c r="I16" s="23"/>
      <c r="J16" s="23"/>
      <c r="K16" s="23"/>
      <c r="L16" s="23"/>
      <c r="M16" s="22">
        <v>709</v>
      </c>
      <c r="N16" s="21">
        <v>-0.27282051282051301</v>
      </c>
      <c r="O16" s="22">
        <v>492</v>
      </c>
      <c r="P16" s="22">
        <v>1201</v>
      </c>
      <c r="Q16" s="21">
        <v>-0.36589229144667401</v>
      </c>
    </row>
    <row r="17" spans="1:17" x14ac:dyDescent="0.35">
      <c r="A17" s="24" t="s">
        <v>88</v>
      </c>
      <c r="B17" s="24" t="s">
        <v>87</v>
      </c>
      <c r="C17" s="22">
        <v>8287</v>
      </c>
      <c r="D17" s="22">
        <v>112</v>
      </c>
      <c r="E17" s="22">
        <v>8399</v>
      </c>
      <c r="F17" s="21">
        <v>9.6904792999869399E-2</v>
      </c>
      <c r="G17" s="23"/>
      <c r="H17" s="23"/>
      <c r="I17" s="23"/>
      <c r="J17" s="23"/>
      <c r="K17" s="22">
        <v>3039</v>
      </c>
      <c r="L17" s="21">
        <v>0.27528325639949602</v>
      </c>
      <c r="M17" s="22">
        <v>11438</v>
      </c>
      <c r="N17" s="21">
        <v>0.139243027888446</v>
      </c>
      <c r="O17" s="22">
        <v>0</v>
      </c>
      <c r="P17" s="22">
        <v>11438</v>
      </c>
      <c r="Q17" s="21">
        <v>0.139243027888446</v>
      </c>
    </row>
    <row r="18" spans="1:17" x14ac:dyDescent="0.35">
      <c r="A18" s="24" t="s">
        <v>86</v>
      </c>
      <c r="B18" s="24" t="s">
        <v>85</v>
      </c>
      <c r="C18" s="22">
        <v>5778</v>
      </c>
      <c r="D18" s="22">
        <v>8</v>
      </c>
      <c r="E18" s="22">
        <v>5786</v>
      </c>
      <c r="F18" s="21">
        <v>-5.1941668032115397E-2</v>
      </c>
      <c r="G18" s="23"/>
      <c r="H18" s="23"/>
      <c r="I18" s="23"/>
      <c r="J18" s="23"/>
      <c r="K18" s="23"/>
      <c r="L18" s="23"/>
      <c r="M18" s="22">
        <v>5786</v>
      </c>
      <c r="N18" s="21">
        <v>-5.1941668032115397E-2</v>
      </c>
      <c r="O18" s="22">
        <v>0</v>
      </c>
      <c r="P18" s="22">
        <v>5786</v>
      </c>
      <c r="Q18" s="21">
        <v>-5.1941668032115397E-2</v>
      </c>
    </row>
    <row r="19" spans="1:17" x14ac:dyDescent="0.35">
      <c r="A19" s="24" t="s">
        <v>84</v>
      </c>
      <c r="B19" s="24" t="s">
        <v>83</v>
      </c>
      <c r="C19" s="22">
        <v>8385</v>
      </c>
      <c r="D19" s="22">
        <v>794</v>
      </c>
      <c r="E19" s="22">
        <v>9179</v>
      </c>
      <c r="F19" s="21">
        <v>-7.5256901067902504E-2</v>
      </c>
      <c r="G19" s="23"/>
      <c r="H19" s="23"/>
      <c r="I19" s="23"/>
      <c r="J19" s="23"/>
      <c r="K19" s="22">
        <v>1775</v>
      </c>
      <c r="L19" s="21">
        <v>-0.13160469667319</v>
      </c>
      <c r="M19" s="22">
        <v>10954</v>
      </c>
      <c r="N19" s="21">
        <v>-8.4878863826232206E-2</v>
      </c>
      <c r="O19" s="22">
        <v>2672</v>
      </c>
      <c r="P19" s="22">
        <v>13626</v>
      </c>
      <c r="Q19" s="21">
        <v>-2.04169662113587E-2</v>
      </c>
    </row>
    <row r="20" spans="1:17" x14ac:dyDescent="0.35">
      <c r="A20" s="24" t="s">
        <v>82</v>
      </c>
      <c r="B20" s="24" t="s">
        <v>81</v>
      </c>
      <c r="C20" s="22">
        <v>61143</v>
      </c>
      <c r="D20" s="22">
        <v>938</v>
      </c>
      <c r="E20" s="22">
        <v>62081</v>
      </c>
      <c r="F20" s="21">
        <v>0.168869558668474</v>
      </c>
      <c r="G20" s="22">
        <v>7033</v>
      </c>
      <c r="H20" s="22">
        <v>108</v>
      </c>
      <c r="I20" s="22">
        <v>7141</v>
      </c>
      <c r="J20" s="21">
        <v>1.7255725190839699</v>
      </c>
      <c r="K20" s="23"/>
      <c r="L20" s="23"/>
      <c r="M20" s="22">
        <v>69222</v>
      </c>
      <c r="N20" s="21">
        <v>0.24205124524510199</v>
      </c>
      <c r="O20" s="22">
        <v>1394</v>
      </c>
      <c r="P20" s="22">
        <v>70616</v>
      </c>
      <c r="Q20" s="21">
        <v>0.262217137954456</v>
      </c>
    </row>
    <row r="21" spans="1:17" x14ac:dyDescent="0.35">
      <c r="A21" s="24" t="s">
        <v>80</v>
      </c>
      <c r="B21" s="24" t="s">
        <v>79</v>
      </c>
      <c r="C21" s="22">
        <v>1110</v>
      </c>
      <c r="D21" s="22">
        <v>10</v>
      </c>
      <c r="E21" s="22">
        <v>1120</v>
      </c>
      <c r="F21" s="21">
        <v>0.17277486910994799</v>
      </c>
      <c r="G21" s="23"/>
      <c r="H21" s="23"/>
      <c r="I21" s="23"/>
      <c r="J21" s="23"/>
      <c r="K21" s="23"/>
      <c r="L21" s="23"/>
      <c r="M21" s="22">
        <v>1120</v>
      </c>
      <c r="N21" s="21">
        <v>0.17277486910994799</v>
      </c>
      <c r="O21" s="22">
        <v>113</v>
      </c>
      <c r="P21" s="22">
        <v>1233</v>
      </c>
      <c r="Q21" s="21">
        <v>-2.8368794326241099E-2</v>
      </c>
    </row>
    <row r="22" spans="1:17" x14ac:dyDescent="0.35">
      <c r="A22" s="24" t="s">
        <v>78</v>
      </c>
      <c r="B22" s="24" t="s">
        <v>77</v>
      </c>
      <c r="C22" s="22">
        <v>584</v>
      </c>
      <c r="D22" s="23"/>
      <c r="E22" s="22">
        <v>584</v>
      </c>
      <c r="F22" s="21">
        <v>0.114503816793893</v>
      </c>
      <c r="G22" s="23"/>
      <c r="H22" s="23"/>
      <c r="I22" s="23"/>
      <c r="J22" s="23"/>
      <c r="K22" s="23"/>
      <c r="L22" s="23"/>
      <c r="M22" s="22">
        <v>584</v>
      </c>
      <c r="N22" s="21">
        <v>0.114503816793893</v>
      </c>
      <c r="O22" s="22">
        <v>591</v>
      </c>
      <c r="P22" s="22">
        <v>1175</v>
      </c>
      <c r="Q22" s="21">
        <v>4.5373665480426997E-2</v>
      </c>
    </row>
    <row r="23" spans="1:17" x14ac:dyDescent="0.35">
      <c r="A23" s="24" t="s">
        <v>76</v>
      </c>
      <c r="B23" s="24" t="s">
        <v>75</v>
      </c>
      <c r="C23" s="22">
        <v>19291</v>
      </c>
      <c r="D23" s="22">
        <v>4428</v>
      </c>
      <c r="E23" s="22">
        <v>23719</v>
      </c>
      <c r="F23" s="21">
        <v>2.1402118680561501E-2</v>
      </c>
      <c r="G23" s="23"/>
      <c r="H23" s="23"/>
      <c r="I23" s="23"/>
      <c r="J23" s="23"/>
      <c r="K23" s="23"/>
      <c r="L23" s="23"/>
      <c r="M23" s="22">
        <v>23719</v>
      </c>
      <c r="N23" s="21">
        <v>2.1402118680561501E-2</v>
      </c>
      <c r="O23" s="22">
        <v>228</v>
      </c>
      <c r="P23" s="22">
        <v>23947</v>
      </c>
      <c r="Q23" s="21">
        <v>3.1220394453535399E-2</v>
      </c>
    </row>
    <row r="24" spans="1:17" x14ac:dyDescent="0.35">
      <c r="A24" s="24" t="s">
        <v>74</v>
      </c>
      <c r="B24" s="24" t="s">
        <v>73</v>
      </c>
      <c r="C24" s="22">
        <v>41914</v>
      </c>
      <c r="D24" s="22">
        <v>202</v>
      </c>
      <c r="E24" s="22">
        <v>42116</v>
      </c>
      <c r="F24" s="21">
        <v>6.6446770878149097E-3</v>
      </c>
      <c r="G24" s="22">
        <v>15388</v>
      </c>
      <c r="H24" s="22">
        <v>116</v>
      </c>
      <c r="I24" s="22">
        <v>15504</v>
      </c>
      <c r="J24" s="21">
        <v>0.33081545064377699</v>
      </c>
      <c r="K24" s="23"/>
      <c r="L24" s="23"/>
      <c r="M24" s="22">
        <v>57620</v>
      </c>
      <c r="N24" s="21">
        <v>7.7250972180676003E-2</v>
      </c>
      <c r="O24" s="22">
        <v>0</v>
      </c>
      <c r="P24" s="22">
        <v>57620</v>
      </c>
      <c r="Q24" s="21">
        <v>7.7250972180676003E-2</v>
      </c>
    </row>
    <row r="25" spans="1:17" x14ac:dyDescent="0.35">
      <c r="A25" s="24" t="s">
        <v>72</v>
      </c>
      <c r="B25" s="24" t="s">
        <v>71</v>
      </c>
      <c r="C25" s="22">
        <v>20501</v>
      </c>
      <c r="D25" s="22">
        <v>168</v>
      </c>
      <c r="E25" s="22">
        <v>20669</v>
      </c>
      <c r="F25" s="21">
        <v>3.8747612825409602E-2</v>
      </c>
      <c r="G25" s="22">
        <v>1392</v>
      </c>
      <c r="H25" s="23"/>
      <c r="I25" s="22">
        <v>1392</v>
      </c>
      <c r="J25" s="21">
        <v>-2.17849613492621E-2</v>
      </c>
      <c r="K25" s="22">
        <v>5324</v>
      </c>
      <c r="L25" s="21">
        <v>1.9728021451829201E-2</v>
      </c>
      <c r="M25" s="22">
        <v>27385</v>
      </c>
      <c r="N25" s="21">
        <v>3.1760982593625198E-2</v>
      </c>
      <c r="O25" s="22">
        <v>0</v>
      </c>
      <c r="P25" s="22">
        <v>27385</v>
      </c>
      <c r="Q25" s="21">
        <v>1.73867815878441E-2</v>
      </c>
    </row>
    <row r="26" spans="1:17" x14ac:dyDescent="0.35">
      <c r="A26" s="24" t="s">
        <v>70</v>
      </c>
      <c r="B26" s="24" t="s">
        <v>69</v>
      </c>
      <c r="C26" s="22">
        <v>6132</v>
      </c>
      <c r="D26" s="22">
        <v>98</v>
      </c>
      <c r="E26" s="22">
        <v>6230</v>
      </c>
      <c r="F26" s="21">
        <v>0.23562078540261799</v>
      </c>
      <c r="G26" s="23"/>
      <c r="H26" s="23"/>
      <c r="I26" s="23"/>
      <c r="J26" s="21">
        <v>-1</v>
      </c>
      <c r="K26" s="23"/>
      <c r="L26" s="23"/>
      <c r="M26" s="22">
        <v>6230</v>
      </c>
      <c r="N26" s="21">
        <v>0.233419124925757</v>
      </c>
      <c r="O26" s="22">
        <v>159</v>
      </c>
      <c r="P26" s="22">
        <v>6389</v>
      </c>
      <c r="Q26" s="21">
        <v>0.10785503728108201</v>
      </c>
    </row>
    <row r="27" spans="1:17" x14ac:dyDescent="0.35">
      <c r="A27" s="24" t="s">
        <v>68</v>
      </c>
      <c r="B27" s="24" t="s">
        <v>67</v>
      </c>
      <c r="C27" s="22">
        <v>12246</v>
      </c>
      <c r="D27" s="22">
        <v>66</v>
      </c>
      <c r="E27" s="22">
        <v>12312</v>
      </c>
      <c r="F27" s="21">
        <v>0.14413158628380299</v>
      </c>
      <c r="G27" s="23"/>
      <c r="H27" s="23"/>
      <c r="I27" s="23"/>
      <c r="J27" s="23"/>
      <c r="K27" s="23"/>
      <c r="L27" s="23"/>
      <c r="M27" s="22">
        <v>12312</v>
      </c>
      <c r="N27" s="21">
        <v>0.14413158628380299</v>
      </c>
      <c r="O27" s="22">
        <v>179</v>
      </c>
      <c r="P27" s="22">
        <v>12491</v>
      </c>
      <c r="Q27" s="21">
        <v>0.139481846378398</v>
      </c>
    </row>
    <row r="28" spans="1:17" x14ac:dyDescent="0.35">
      <c r="A28" s="24" t="s">
        <v>66</v>
      </c>
      <c r="B28" s="24" t="s">
        <v>65</v>
      </c>
      <c r="C28" s="22">
        <v>783</v>
      </c>
      <c r="D28" s="22">
        <v>12</v>
      </c>
      <c r="E28" s="22">
        <v>795</v>
      </c>
      <c r="F28" s="21">
        <v>-8.7256027554535001E-2</v>
      </c>
      <c r="G28" s="23"/>
      <c r="H28" s="23"/>
      <c r="I28" s="23"/>
      <c r="J28" s="23"/>
      <c r="K28" s="23"/>
      <c r="L28" s="23"/>
      <c r="M28" s="22">
        <v>795</v>
      </c>
      <c r="N28" s="21">
        <v>-8.7256027554535001E-2</v>
      </c>
      <c r="O28" s="22">
        <v>325</v>
      </c>
      <c r="P28" s="22">
        <v>1120</v>
      </c>
      <c r="Q28" s="21">
        <v>-4.0274207369323099E-2</v>
      </c>
    </row>
    <row r="29" spans="1:17" x14ac:dyDescent="0.35">
      <c r="A29" s="24" t="s">
        <v>64</v>
      </c>
      <c r="B29" s="24" t="s">
        <v>63</v>
      </c>
      <c r="C29" s="22">
        <v>9340</v>
      </c>
      <c r="D29" s="22">
        <v>104</v>
      </c>
      <c r="E29" s="22">
        <v>9444</v>
      </c>
      <c r="F29" s="21">
        <v>0.109362152002819</v>
      </c>
      <c r="G29" s="23"/>
      <c r="H29" s="23"/>
      <c r="I29" s="23"/>
      <c r="J29" s="23"/>
      <c r="K29" s="23"/>
      <c r="L29" s="23"/>
      <c r="M29" s="22">
        <v>9444</v>
      </c>
      <c r="N29" s="21">
        <v>0.109362152002819</v>
      </c>
      <c r="O29" s="22">
        <v>274</v>
      </c>
      <c r="P29" s="22">
        <v>9718</v>
      </c>
      <c r="Q29" s="21">
        <v>0.11406626160724501</v>
      </c>
    </row>
    <row r="30" spans="1:17" x14ac:dyDescent="0.35">
      <c r="A30" s="24" t="s">
        <v>62</v>
      </c>
      <c r="B30" s="24" t="s">
        <v>61</v>
      </c>
      <c r="C30" s="22">
        <v>21893</v>
      </c>
      <c r="D30" s="22">
        <v>56</v>
      </c>
      <c r="E30" s="22">
        <v>21949</v>
      </c>
      <c r="F30" s="21">
        <v>-5.9556964737135301E-2</v>
      </c>
      <c r="G30" s="22">
        <v>1113</v>
      </c>
      <c r="H30" s="22">
        <v>10</v>
      </c>
      <c r="I30" s="22">
        <v>1123</v>
      </c>
      <c r="J30" s="21">
        <v>1.19765166340509</v>
      </c>
      <c r="K30" s="23"/>
      <c r="L30" s="23"/>
      <c r="M30" s="22">
        <v>23072</v>
      </c>
      <c r="N30" s="21">
        <v>-3.26205450733753E-2</v>
      </c>
      <c r="O30" s="22">
        <v>0</v>
      </c>
      <c r="P30" s="22">
        <v>23072</v>
      </c>
      <c r="Q30" s="21">
        <v>-3.8666666666666703E-2</v>
      </c>
    </row>
    <row r="31" spans="1:17" x14ac:dyDescent="0.35">
      <c r="A31" s="24" t="s">
        <v>60</v>
      </c>
      <c r="B31" s="24" t="s">
        <v>59</v>
      </c>
      <c r="C31" s="22">
        <v>5415</v>
      </c>
      <c r="D31" s="22">
        <v>56</v>
      </c>
      <c r="E31" s="22">
        <v>5471</v>
      </c>
      <c r="F31" s="21">
        <v>5.3533602927017102E-2</v>
      </c>
      <c r="G31" s="23"/>
      <c r="H31" s="23"/>
      <c r="I31" s="23"/>
      <c r="J31" s="23"/>
      <c r="K31" s="23"/>
      <c r="L31" s="23"/>
      <c r="M31" s="22">
        <v>5471</v>
      </c>
      <c r="N31" s="21">
        <v>5.3533602927017102E-2</v>
      </c>
      <c r="O31" s="22">
        <v>285</v>
      </c>
      <c r="P31" s="22">
        <v>5756</v>
      </c>
      <c r="Q31" s="21">
        <v>7.48832866479925E-2</v>
      </c>
    </row>
    <row r="32" spans="1:17" x14ac:dyDescent="0.35">
      <c r="A32" s="24" t="s">
        <v>58</v>
      </c>
      <c r="B32" s="24" t="s">
        <v>57</v>
      </c>
      <c r="C32" s="22">
        <v>1774</v>
      </c>
      <c r="D32" s="22">
        <v>44</v>
      </c>
      <c r="E32" s="22">
        <v>1818</v>
      </c>
      <c r="F32" s="21">
        <v>0.149905123339658</v>
      </c>
      <c r="G32" s="23"/>
      <c r="H32" s="23"/>
      <c r="I32" s="23"/>
      <c r="J32" s="23"/>
      <c r="K32" s="23"/>
      <c r="L32" s="23"/>
      <c r="M32" s="22">
        <v>1818</v>
      </c>
      <c r="N32" s="21">
        <v>0.149905123339658</v>
      </c>
      <c r="O32" s="22">
        <v>814</v>
      </c>
      <c r="P32" s="22">
        <v>2632</v>
      </c>
      <c r="Q32" s="21">
        <v>0.19310970081595599</v>
      </c>
    </row>
    <row r="33" spans="1:17" x14ac:dyDescent="0.35">
      <c r="A33" s="24" t="s">
        <v>56</v>
      </c>
      <c r="B33" s="24" t="s">
        <v>55</v>
      </c>
      <c r="C33" s="22">
        <v>578487</v>
      </c>
      <c r="D33" s="22">
        <v>237368</v>
      </c>
      <c r="E33" s="22">
        <v>815855</v>
      </c>
      <c r="F33" s="21">
        <v>2.6611065461862E-2</v>
      </c>
      <c r="G33" s="22">
        <v>879398</v>
      </c>
      <c r="H33" s="22">
        <v>173690</v>
      </c>
      <c r="I33" s="22">
        <v>1053088</v>
      </c>
      <c r="J33" s="21">
        <v>4.2079472453006403E-2</v>
      </c>
      <c r="K33" s="23"/>
      <c r="L33" s="23"/>
      <c r="M33" s="22">
        <v>1868943</v>
      </c>
      <c r="N33" s="21">
        <v>3.5270050867709103E-2</v>
      </c>
      <c r="O33" s="22">
        <v>517</v>
      </c>
      <c r="P33" s="22">
        <v>1869460</v>
      </c>
      <c r="Q33" s="21">
        <v>3.5352836080118501E-2</v>
      </c>
    </row>
    <row r="34" spans="1:17" x14ac:dyDescent="0.35">
      <c r="A34" s="24" t="s">
        <v>54</v>
      </c>
      <c r="B34" s="24" t="s">
        <v>53</v>
      </c>
      <c r="C34" s="22">
        <v>1570</v>
      </c>
      <c r="D34" s="22">
        <v>54</v>
      </c>
      <c r="E34" s="22">
        <v>1624</v>
      </c>
      <c r="F34" s="21">
        <v>-4.2452830188679201E-2</v>
      </c>
      <c r="G34" s="23"/>
      <c r="H34" s="23"/>
      <c r="I34" s="23"/>
      <c r="J34" s="23"/>
      <c r="K34" s="23"/>
      <c r="L34" s="23"/>
      <c r="M34" s="22">
        <v>1624</v>
      </c>
      <c r="N34" s="21">
        <v>-4.2452830188679201E-2</v>
      </c>
      <c r="O34" s="22">
        <v>0</v>
      </c>
      <c r="P34" s="22">
        <v>1624</v>
      </c>
      <c r="Q34" s="21">
        <v>-4.2452830188679201E-2</v>
      </c>
    </row>
    <row r="35" spans="1:17" x14ac:dyDescent="0.35">
      <c r="A35" s="24" t="s">
        <v>52</v>
      </c>
      <c r="B35" s="24" t="s">
        <v>51</v>
      </c>
      <c r="C35" s="22">
        <v>3298</v>
      </c>
      <c r="D35" s="22">
        <v>10</v>
      </c>
      <c r="E35" s="22">
        <v>3308</v>
      </c>
      <c r="F35" s="21">
        <v>1.97287299630086E-2</v>
      </c>
      <c r="G35" s="23"/>
      <c r="H35" s="23"/>
      <c r="I35" s="23"/>
      <c r="J35" s="23"/>
      <c r="K35" s="23"/>
      <c r="L35" s="23"/>
      <c r="M35" s="22">
        <v>3308</v>
      </c>
      <c r="N35" s="21">
        <v>1.97287299630086E-2</v>
      </c>
      <c r="O35" s="22">
        <v>39</v>
      </c>
      <c r="P35" s="22">
        <v>3347</v>
      </c>
      <c r="Q35" s="21">
        <v>-0.107704612103439</v>
      </c>
    </row>
    <row r="36" spans="1:17" x14ac:dyDescent="0.35">
      <c r="A36" s="24" t="s">
        <v>50</v>
      </c>
      <c r="B36" s="24" t="s">
        <v>49</v>
      </c>
      <c r="C36" s="22">
        <v>535</v>
      </c>
      <c r="D36" s="22">
        <v>4</v>
      </c>
      <c r="E36" s="22">
        <v>539</v>
      </c>
      <c r="F36" s="21">
        <v>7.1570576540755507E-2</v>
      </c>
      <c r="G36" s="23"/>
      <c r="H36" s="23"/>
      <c r="I36" s="23"/>
      <c r="J36" s="23"/>
      <c r="K36" s="23"/>
      <c r="L36" s="23"/>
      <c r="M36" s="22">
        <v>539</v>
      </c>
      <c r="N36" s="21">
        <v>7.1570576540755507E-2</v>
      </c>
      <c r="O36" s="22">
        <v>540</v>
      </c>
      <c r="P36" s="22">
        <v>1079</v>
      </c>
      <c r="Q36" s="21">
        <v>8.3333333333333301E-2</v>
      </c>
    </row>
    <row r="37" spans="1:17" x14ac:dyDescent="0.35">
      <c r="A37" s="24" t="s">
        <v>48</v>
      </c>
      <c r="B37" s="24" t="s">
        <v>47</v>
      </c>
      <c r="C37" s="22">
        <v>3240</v>
      </c>
      <c r="D37" s="22">
        <v>2</v>
      </c>
      <c r="E37" s="22">
        <v>3242</v>
      </c>
      <c r="F37" s="21">
        <v>5.0891410048622403E-2</v>
      </c>
      <c r="G37" s="23"/>
      <c r="H37" s="23"/>
      <c r="I37" s="23"/>
      <c r="J37" s="23"/>
      <c r="K37" s="23"/>
      <c r="L37" s="23"/>
      <c r="M37" s="22">
        <v>3242</v>
      </c>
      <c r="N37" s="21">
        <v>5.0891410048622403E-2</v>
      </c>
      <c r="O37" s="22">
        <v>549</v>
      </c>
      <c r="P37" s="22">
        <v>3791</v>
      </c>
      <c r="Q37" s="21">
        <v>4.8106165330384303E-2</v>
      </c>
    </row>
    <row r="38" spans="1:17" x14ac:dyDescent="0.35">
      <c r="A38" s="24" t="s">
        <v>46</v>
      </c>
      <c r="B38" s="24" t="s">
        <v>45</v>
      </c>
      <c r="C38" s="22">
        <v>6338</v>
      </c>
      <c r="D38" s="22">
        <v>46</v>
      </c>
      <c r="E38" s="22">
        <v>6384</v>
      </c>
      <c r="F38" s="21">
        <v>0.150684931506849</v>
      </c>
      <c r="G38" s="23"/>
      <c r="H38" s="23"/>
      <c r="I38" s="23"/>
      <c r="J38" s="23"/>
      <c r="K38" s="22">
        <v>1</v>
      </c>
      <c r="L38" s="21">
        <v>0</v>
      </c>
      <c r="M38" s="22">
        <v>6385</v>
      </c>
      <c r="N38" s="21">
        <v>0.15065777617588799</v>
      </c>
      <c r="O38" s="22">
        <v>368</v>
      </c>
      <c r="P38" s="22">
        <v>6753</v>
      </c>
      <c r="Q38" s="21">
        <v>0.16150670794633601</v>
      </c>
    </row>
    <row r="39" spans="1:17" x14ac:dyDescent="0.35">
      <c r="A39" s="24" t="s">
        <v>44</v>
      </c>
      <c r="B39" s="24" t="s">
        <v>43</v>
      </c>
      <c r="C39" s="22">
        <v>3986</v>
      </c>
      <c r="D39" s="22">
        <v>1066</v>
      </c>
      <c r="E39" s="22">
        <v>5052</v>
      </c>
      <c r="F39" s="21">
        <v>-3.7467955038454001E-3</v>
      </c>
      <c r="G39" s="23"/>
      <c r="H39" s="23"/>
      <c r="I39" s="23"/>
      <c r="J39" s="23"/>
      <c r="K39" s="23"/>
      <c r="L39" s="23"/>
      <c r="M39" s="22">
        <v>5052</v>
      </c>
      <c r="N39" s="21">
        <v>-3.7467955038454001E-3</v>
      </c>
      <c r="O39" s="22">
        <v>2493</v>
      </c>
      <c r="P39" s="22">
        <v>7545</v>
      </c>
      <c r="Q39" s="21">
        <v>2.2080736927661899E-2</v>
      </c>
    </row>
    <row r="40" spans="1:17" x14ac:dyDescent="0.35">
      <c r="A40" s="24" t="s">
        <v>42</v>
      </c>
      <c r="B40" s="24" t="s">
        <v>41</v>
      </c>
      <c r="C40" s="22">
        <v>155170</v>
      </c>
      <c r="D40" s="22">
        <v>4752</v>
      </c>
      <c r="E40" s="22">
        <v>159922</v>
      </c>
      <c r="F40" s="21">
        <v>-4.1782643079088097E-3</v>
      </c>
      <c r="G40" s="22">
        <v>94388</v>
      </c>
      <c r="H40" s="22">
        <v>3368</v>
      </c>
      <c r="I40" s="22">
        <v>97756</v>
      </c>
      <c r="J40" s="21">
        <v>3.2172232839540099E-2</v>
      </c>
      <c r="K40" s="22">
        <v>15213</v>
      </c>
      <c r="L40" s="21">
        <v>7.1338028169014106E-2</v>
      </c>
      <c r="M40" s="22">
        <v>272891</v>
      </c>
      <c r="N40" s="21">
        <v>1.25750458252629E-2</v>
      </c>
      <c r="O40" s="22">
        <v>644</v>
      </c>
      <c r="P40" s="22">
        <v>273535</v>
      </c>
      <c r="Q40" s="21">
        <v>1.39600917822285E-2</v>
      </c>
    </row>
    <row r="41" spans="1:17" x14ac:dyDescent="0.35">
      <c r="A41" s="24" t="s">
        <v>40</v>
      </c>
      <c r="B41" s="24" t="s">
        <v>39</v>
      </c>
      <c r="C41" s="22">
        <v>9918</v>
      </c>
      <c r="D41" s="22">
        <v>108</v>
      </c>
      <c r="E41" s="22">
        <v>10026</v>
      </c>
      <c r="F41" s="21">
        <v>8.5769980506822593E-2</v>
      </c>
      <c r="G41" s="23"/>
      <c r="H41" s="23"/>
      <c r="I41" s="23"/>
      <c r="J41" s="23"/>
      <c r="K41" s="23"/>
      <c r="L41" s="23"/>
      <c r="M41" s="22">
        <v>10026</v>
      </c>
      <c r="N41" s="21">
        <v>8.5769980506822593E-2</v>
      </c>
      <c r="O41" s="22">
        <v>177</v>
      </c>
      <c r="P41" s="22">
        <v>10203</v>
      </c>
      <c r="Q41" s="21">
        <v>7.0619097586568702E-2</v>
      </c>
    </row>
    <row r="42" spans="1:17" x14ac:dyDescent="0.35">
      <c r="A42" s="24" t="s">
        <v>38</v>
      </c>
      <c r="B42" s="24" t="s">
        <v>37</v>
      </c>
      <c r="C42" s="22">
        <v>13051</v>
      </c>
      <c r="D42" s="22">
        <v>18</v>
      </c>
      <c r="E42" s="22">
        <v>13069</v>
      </c>
      <c r="F42" s="21">
        <v>3.4349030470914102E-2</v>
      </c>
      <c r="G42" s="22">
        <v>1</v>
      </c>
      <c r="H42" s="23"/>
      <c r="I42" s="22">
        <v>1</v>
      </c>
      <c r="J42" s="21">
        <v>-0.99885844748858399</v>
      </c>
      <c r="K42" s="23"/>
      <c r="L42" s="23"/>
      <c r="M42" s="22">
        <v>13070</v>
      </c>
      <c r="N42" s="21">
        <v>-3.2640071053215897E-2</v>
      </c>
      <c r="O42" s="22">
        <v>0</v>
      </c>
      <c r="P42" s="22">
        <v>13070</v>
      </c>
      <c r="Q42" s="21">
        <v>-3.2640071053215897E-2</v>
      </c>
    </row>
    <row r="43" spans="1:17" x14ac:dyDescent="0.35">
      <c r="A43" s="24" t="s">
        <v>36</v>
      </c>
      <c r="B43" s="24" t="s">
        <v>35</v>
      </c>
      <c r="C43" s="22">
        <v>8807</v>
      </c>
      <c r="D43" s="22">
        <v>28</v>
      </c>
      <c r="E43" s="22">
        <v>8835</v>
      </c>
      <c r="F43" s="21">
        <v>0.14294954721862899</v>
      </c>
      <c r="G43" s="23"/>
      <c r="H43" s="23"/>
      <c r="I43" s="23"/>
      <c r="J43" s="23"/>
      <c r="K43" s="23"/>
      <c r="L43" s="23"/>
      <c r="M43" s="22">
        <v>8835</v>
      </c>
      <c r="N43" s="21">
        <v>0.14294954721862899</v>
      </c>
      <c r="O43" s="22">
        <v>13</v>
      </c>
      <c r="P43" s="22">
        <v>8848</v>
      </c>
      <c r="Q43" s="21">
        <v>0.14005927071253699</v>
      </c>
    </row>
    <row r="44" spans="1:17" x14ac:dyDescent="0.35">
      <c r="A44" s="24" t="s">
        <v>34</v>
      </c>
      <c r="B44" s="24" t="s">
        <v>33</v>
      </c>
      <c r="C44" s="22">
        <v>867</v>
      </c>
      <c r="D44" s="23"/>
      <c r="E44" s="22">
        <v>867</v>
      </c>
      <c r="F44" s="21">
        <v>0.123056994818653</v>
      </c>
      <c r="G44" s="23"/>
      <c r="H44" s="23"/>
      <c r="I44" s="23"/>
      <c r="J44" s="23"/>
      <c r="K44" s="23"/>
      <c r="L44" s="23"/>
      <c r="M44" s="22">
        <v>867</v>
      </c>
      <c r="N44" s="21">
        <v>0.123056994818653</v>
      </c>
      <c r="O44" s="22">
        <v>0</v>
      </c>
      <c r="P44" s="22">
        <v>867</v>
      </c>
      <c r="Q44" s="21">
        <v>0.112965340179718</v>
      </c>
    </row>
    <row r="45" spans="1:17" x14ac:dyDescent="0.35">
      <c r="A45" s="24" t="s">
        <v>32</v>
      </c>
      <c r="B45" s="24" t="s">
        <v>31</v>
      </c>
      <c r="C45" s="22">
        <v>144337</v>
      </c>
      <c r="D45" s="22">
        <v>32510</v>
      </c>
      <c r="E45" s="22">
        <v>176847</v>
      </c>
      <c r="F45" s="21">
        <v>0.105010591036047</v>
      </c>
      <c r="G45" s="22">
        <v>137395</v>
      </c>
      <c r="H45" s="22">
        <v>1950</v>
      </c>
      <c r="I45" s="22">
        <v>139345</v>
      </c>
      <c r="J45" s="21">
        <v>0.246377459749553</v>
      </c>
      <c r="K45" s="23"/>
      <c r="L45" s="23"/>
      <c r="M45" s="22">
        <v>316192</v>
      </c>
      <c r="N45" s="21">
        <v>0.163150518133762</v>
      </c>
      <c r="O45" s="22">
        <v>6494</v>
      </c>
      <c r="P45" s="22">
        <v>322686</v>
      </c>
      <c r="Q45" s="21">
        <v>0.15559073052116601</v>
      </c>
    </row>
    <row r="46" spans="1:17" x14ac:dyDescent="0.35">
      <c r="A46" s="24" t="s">
        <v>30</v>
      </c>
      <c r="B46" s="24" t="s">
        <v>29</v>
      </c>
      <c r="C46" s="22">
        <v>206927</v>
      </c>
      <c r="D46" s="22">
        <v>30572</v>
      </c>
      <c r="E46" s="22">
        <v>237499</v>
      </c>
      <c r="F46" s="21">
        <v>-6.2886503041815504E-3</v>
      </c>
      <c r="G46" s="22">
        <v>55363</v>
      </c>
      <c r="H46" s="22">
        <v>2474</v>
      </c>
      <c r="I46" s="22">
        <v>57837</v>
      </c>
      <c r="J46" s="21">
        <v>0.11872570069053601</v>
      </c>
      <c r="K46" s="22">
        <v>0</v>
      </c>
      <c r="L46" s="23"/>
      <c r="M46" s="22">
        <v>295336</v>
      </c>
      <c r="N46" s="21">
        <v>1.5944217598150699E-2</v>
      </c>
      <c r="O46" s="22">
        <v>3782</v>
      </c>
      <c r="P46" s="22">
        <v>299118</v>
      </c>
      <c r="Q46" s="21">
        <v>1.15726962826687E-2</v>
      </c>
    </row>
    <row r="47" spans="1:17" x14ac:dyDescent="0.35">
      <c r="A47" s="24" t="s">
        <v>28</v>
      </c>
      <c r="B47" s="24" t="s">
        <v>27</v>
      </c>
      <c r="C47" s="22">
        <v>3724</v>
      </c>
      <c r="D47" s="22">
        <v>2158</v>
      </c>
      <c r="E47" s="22">
        <v>5882</v>
      </c>
      <c r="F47" s="21">
        <v>6.5965929684668398E-2</v>
      </c>
      <c r="G47" s="23"/>
      <c r="H47" s="23"/>
      <c r="I47" s="23"/>
      <c r="J47" s="23"/>
      <c r="K47" s="23"/>
      <c r="L47" s="23"/>
      <c r="M47" s="22">
        <v>5882</v>
      </c>
      <c r="N47" s="21">
        <v>6.5965929684668398E-2</v>
      </c>
      <c r="O47" s="22">
        <v>556</v>
      </c>
      <c r="P47" s="22">
        <v>6438</v>
      </c>
      <c r="Q47" s="21">
        <v>4.4621126074963498E-2</v>
      </c>
    </row>
    <row r="48" spans="1:17" x14ac:dyDescent="0.35">
      <c r="A48" s="24" t="s">
        <v>26</v>
      </c>
      <c r="B48" s="24" t="s">
        <v>25</v>
      </c>
      <c r="C48" s="22">
        <v>519</v>
      </c>
      <c r="D48" s="22">
        <v>270</v>
      </c>
      <c r="E48" s="22">
        <v>789</v>
      </c>
      <c r="F48" s="21">
        <v>0.57485029940119803</v>
      </c>
      <c r="G48" s="23"/>
      <c r="H48" s="23"/>
      <c r="I48" s="23"/>
      <c r="J48" s="23"/>
      <c r="K48" s="23"/>
      <c r="L48" s="23"/>
      <c r="M48" s="22">
        <v>789</v>
      </c>
      <c r="N48" s="21">
        <v>0.57485029940119803</v>
      </c>
      <c r="O48" s="22">
        <v>1054</v>
      </c>
      <c r="P48" s="22">
        <v>1843</v>
      </c>
      <c r="Q48" s="21">
        <v>-6.8721576553815097E-2</v>
      </c>
    </row>
    <row r="49" spans="1:17" x14ac:dyDescent="0.35">
      <c r="A49" s="24" t="s">
        <v>24</v>
      </c>
      <c r="B49" s="24" t="s">
        <v>23</v>
      </c>
      <c r="C49" s="22">
        <v>502</v>
      </c>
      <c r="D49" s="23"/>
      <c r="E49" s="22">
        <v>502</v>
      </c>
      <c r="F49" s="21">
        <v>-0.26284875183553602</v>
      </c>
      <c r="G49" s="23"/>
      <c r="H49" s="23"/>
      <c r="I49" s="23"/>
      <c r="J49" s="23"/>
      <c r="K49" s="23"/>
      <c r="L49" s="23"/>
      <c r="M49" s="22">
        <v>502</v>
      </c>
      <c r="N49" s="21">
        <v>-0.26284875183553602</v>
      </c>
      <c r="O49" s="22">
        <v>0</v>
      </c>
      <c r="P49" s="22">
        <v>502</v>
      </c>
      <c r="Q49" s="21">
        <v>-0.26284875183553602</v>
      </c>
    </row>
    <row r="50" spans="1:17" x14ac:dyDescent="0.35">
      <c r="A50" s="24" t="s">
        <v>22</v>
      </c>
      <c r="B50" s="24" t="s">
        <v>21</v>
      </c>
      <c r="C50" s="22">
        <v>12198</v>
      </c>
      <c r="D50" s="22">
        <v>32</v>
      </c>
      <c r="E50" s="22">
        <v>12230</v>
      </c>
      <c r="F50" s="21">
        <v>5.6678762744081602E-2</v>
      </c>
      <c r="G50" s="23"/>
      <c r="H50" s="23"/>
      <c r="I50" s="23"/>
      <c r="J50" s="23"/>
      <c r="K50" s="23"/>
      <c r="L50" s="23"/>
      <c r="M50" s="22">
        <v>12230</v>
      </c>
      <c r="N50" s="21">
        <v>5.6678762744081602E-2</v>
      </c>
      <c r="O50" s="22">
        <v>191</v>
      </c>
      <c r="P50" s="22">
        <v>12421</v>
      </c>
      <c r="Q50" s="21">
        <v>5.7826605348322298E-2</v>
      </c>
    </row>
    <row r="51" spans="1:17" x14ac:dyDescent="0.35">
      <c r="A51" s="24" t="s">
        <v>20</v>
      </c>
      <c r="B51" s="24" t="s">
        <v>19</v>
      </c>
      <c r="C51" s="22">
        <v>53379</v>
      </c>
      <c r="D51" s="22">
        <v>344</v>
      </c>
      <c r="E51" s="22">
        <v>53723</v>
      </c>
      <c r="F51" s="21">
        <v>-2.4123085865833501E-2</v>
      </c>
      <c r="G51" s="22">
        <v>13842</v>
      </c>
      <c r="H51" s="22">
        <v>44</v>
      </c>
      <c r="I51" s="22">
        <v>13886</v>
      </c>
      <c r="J51" s="21">
        <v>-5.6016315431679099E-2</v>
      </c>
      <c r="K51" s="23"/>
      <c r="L51" s="23"/>
      <c r="M51" s="22">
        <v>67609</v>
      </c>
      <c r="N51" s="21">
        <v>-3.0848181648772201E-2</v>
      </c>
      <c r="O51" s="22">
        <v>53</v>
      </c>
      <c r="P51" s="22">
        <v>67662</v>
      </c>
      <c r="Q51" s="21">
        <v>-3.29302804219192E-2</v>
      </c>
    </row>
    <row r="52" spans="1:17" ht="0" hidden="1" customHeight="1" x14ac:dyDescent="0.35"/>
  </sheetData>
  <mergeCells count="12">
    <mergeCell ref="M5:N5"/>
    <mergeCell ref="P5:Q5"/>
    <mergeCell ref="E6:F6"/>
    <mergeCell ref="I6:J6"/>
    <mergeCell ref="K6:L6"/>
    <mergeCell ref="M6:N6"/>
    <mergeCell ref="P6:Q6"/>
    <mergeCell ref="A2:Q2"/>
    <mergeCell ref="C4:J4"/>
    <mergeCell ref="P4:Q4"/>
    <mergeCell ref="C5:F5"/>
    <mergeCell ref="G5:J5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09.03.2026 08:53:51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20253-1B50-4449-A217-291A0001FBA2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4.5" x14ac:dyDescent="0.35"/>
  <cols>
    <col min="1" max="1" width="28.26953125" customWidth="1"/>
    <col min="2" max="2" width="7" customWidth="1"/>
    <col min="3" max="3" width="11.36328125" customWidth="1"/>
    <col min="4" max="4" width="8.6328125" customWidth="1"/>
    <col min="5" max="5" width="11.36328125" customWidth="1"/>
    <col min="6" max="6" width="8.08984375" customWidth="1"/>
    <col min="7" max="7" width="11.36328125" customWidth="1"/>
    <col min="8" max="8" width="8.6328125" customWidth="1"/>
    <col min="9" max="9" width="11.36328125" customWidth="1"/>
    <col min="10" max="10" width="8.08984375" customWidth="1"/>
    <col min="11" max="11" width="8.6328125" customWidth="1"/>
    <col min="12" max="12" width="8.08984375" customWidth="1"/>
    <col min="13" max="13" width="8.6328125" customWidth="1"/>
    <col min="14" max="14" width="8.08984375" customWidth="1"/>
    <col min="15" max="15" width="8.6328125" customWidth="1"/>
    <col min="16" max="16" width="11.36328125" customWidth="1"/>
    <col min="17" max="17" width="8.08984375" customWidth="1"/>
    <col min="18" max="18" width="0" hidden="1" customWidth="1"/>
    <col min="19" max="19" width="7.36328125" customWidth="1"/>
  </cols>
  <sheetData>
    <row r="1" spans="1:17" ht="14.15" customHeight="1" x14ac:dyDescent="0.35"/>
    <row r="2" spans="1:17" ht="27.25" customHeight="1" x14ac:dyDescent="0.35">
      <c r="A2" s="18" t="s">
        <v>117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12.15" customHeight="1" x14ac:dyDescent="0.35"/>
    <row r="4" spans="1:17" x14ac:dyDescent="0.35">
      <c r="A4" s="58" t="s">
        <v>1</v>
      </c>
      <c r="B4" s="58" t="s">
        <v>1</v>
      </c>
      <c r="C4" s="57" t="s">
        <v>115</v>
      </c>
      <c r="D4" s="56"/>
      <c r="E4" s="56"/>
      <c r="F4" s="56"/>
      <c r="G4" s="56"/>
      <c r="H4" s="56"/>
      <c r="I4" s="56"/>
      <c r="J4" s="56"/>
      <c r="K4" s="55" t="s">
        <v>1</v>
      </c>
      <c r="L4" s="55" t="s">
        <v>1</v>
      </c>
      <c r="M4" s="55" t="s">
        <v>1</v>
      </c>
      <c r="N4" s="54" t="s">
        <v>1</v>
      </c>
      <c r="O4" s="53" t="s">
        <v>1</v>
      </c>
      <c r="P4" s="48" t="s">
        <v>1</v>
      </c>
      <c r="Q4" s="47"/>
    </row>
    <row r="5" spans="1:17" ht="15" x14ac:dyDescent="0.35">
      <c r="A5" s="43" t="s">
        <v>1</v>
      </c>
      <c r="B5" s="43" t="s">
        <v>1</v>
      </c>
      <c r="C5" s="52" t="s">
        <v>8</v>
      </c>
      <c r="D5" s="51"/>
      <c r="E5" s="51"/>
      <c r="F5" s="51"/>
      <c r="G5" s="52" t="s">
        <v>11</v>
      </c>
      <c r="H5" s="51"/>
      <c r="I5" s="51"/>
      <c r="J5" s="51"/>
      <c r="K5" s="50" t="s">
        <v>1</v>
      </c>
      <c r="L5" s="49" t="s">
        <v>1</v>
      </c>
      <c r="M5" s="48" t="s">
        <v>114</v>
      </c>
      <c r="N5" s="47"/>
      <c r="O5" s="46" t="s">
        <v>113</v>
      </c>
      <c r="P5" s="45" t="s">
        <v>112</v>
      </c>
      <c r="Q5" s="44"/>
    </row>
    <row r="6" spans="1:17" x14ac:dyDescent="0.35">
      <c r="A6" s="43" t="s">
        <v>1</v>
      </c>
      <c r="B6" s="43" t="s">
        <v>1</v>
      </c>
      <c r="C6" s="42" t="s">
        <v>111</v>
      </c>
      <c r="D6" s="42" t="s">
        <v>110</v>
      </c>
      <c r="E6" s="41" t="s">
        <v>109</v>
      </c>
      <c r="F6" s="40"/>
      <c r="G6" s="42" t="s">
        <v>111</v>
      </c>
      <c r="H6" s="42" t="s">
        <v>110</v>
      </c>
      <c r="I6" s="41" t="s">
        <v>109</v>
      </c>
      <c r="J6" s="40"/>
      <c r="K6" s="39" t="s">
        <v>12</v>
      </c>
      <c r="L6" s="38"/>
      <c r="M6" s="36" t="s">
        <v>108</v>
      </c>
      <c r="N6" s="35"/>
      <c r="O6" s="37" t="s">
        <v>1</v>
      </c>
      <c r="P6" s="36" t="s">
        <v>1</v>
      </c>
      <c r="Q6" s="35"/>
    </row>
    <row r="7" spans="1:17" x14ac:dyDescent="0.35">
      <c r="A7" s="34" t="s">
        <v>107</v>
      </c>
      <c r="B7" s="33" t="s">
        <v>106</v>
      </c>
      <c r="C7" s="32" t="s">
        <v>105</v>
      </c>
      <c r="D7" s="30" t="s">
        <v>105</v>
      </c>
      <c r="E7" s="30" t="s">
        <v>105</v>
      </c>
      <c r="F7" s="30" t="s">
        <v>7</v>
      </c>
      <c r="G7" s="30" t="s">
        <v>105</v>
      </c>
      <c r="H7" s="30" t="s">
        <v>105</v>
      </c>
      <c r="I7" s="30" t="s">
        <v>105</v>
      </c>
      <c r="J7" s="31" t="s">
        <v>7</v>
      </c>
      <c r="K7" s="30" t="s">
        <v>105</v>
      </c>
      <c r="L7" s="30" t="s">
        <v>7</v>
      </c>
      <c r="M7" s="30" t="s">
        <v>105</v>
      </c>
      <c r="N7" s="30" t="s">
        <v>7</v>
      </c>
      <c r="O7" s="30" t="s">
        <v>105</v>
      </c>
      <c r="P7" s="30" t="s">
        <v>105</v>
      </c>
      <c r="Q7" s="30" t="s">
        <v>7</v>
      </c>
    </row>
    <row r="8" spans="1:17" ht="3" customHeight="1" x14ac:dyDescent="0.35">
      <c r="A8" s="29" t="s">
        <v>1</v>
      </c>
      <c r="B8" s="28" t="s">
        <v>1</v>
      </c>
      <c r="C8" s="27" t="s">
        <v>1</v>
      </c>
      <c r="D8" s="25" t="s">
        <v>1</v>
      </c>
      <c r="E8" s="25" t="s">
        <v>1</v>
      </c>
      <c r="F8" s="25" t="s">
        <v>1</v>
      </c>
      <c r="G8" s="25" t="s">
        <v>1</v>
      </c>
      <c r="H8" s="25" t="s">
        <v>1</v>
      </c>
      <c r="I8" s="25" t="s">
        <v>1</v>
      </c>
      <c r="J8" s="26" t="s">
        <v>1</v>
      </c>
      <c r="K8" s="25" t="s">
        <v>1</v>
      </c>
      <c r="L8" s="25" t="s">
        <v>1</v>
      </c>
      <c r="M8" s="25" t="s">
        <v>1</v>
      </c>
      <c r="N8" s="25" t="s">
        <v>1</v>
      </c>
      <c r="O8" s="25" t="s">
        <v>1</v>
      </c>
      <c r="P8" s="25" t="s">
        <v>1</v>
      </c>
      <c r="Q8" s="25" t="s">
        <v>1</v>
      </c>
    </row>
    <row r="9" spans="1:17" x14ac:dyDescent="0.35">
      <c r="A9" s="24" t="s">
        <v>104</v>
      </c>
      <c r="B9" s="24" t="s">
        <v>103</v>
      </c>
      <c r="C9" s="22">
        <v>50094</v>
      </c>
      <c r="D9" s="22">
        <v>3038</v>
      </c>
      <c r="E9" s="22">
        <v>53132</v>
      </c>
      <c r="F9" s="21">
        <v>-1.55271447100241E-2</v>
      </c>
      <c r="G9" s="22">
        <v>3334</v>
      </c>
      <c r="H9" s="22">
        <v>72</v>
      </c>
      <c r="I9" s="22">
        <v>3406</v>
      </c>
      <c r="J9" s="23"/>
      <c r="K9" s="23"/>
      <c r="L9" s="21">
        <v>-1</v>
      </c>
      <c r="M9" s="22">
        <v>56538</v>
      </c>
      <c r="N9" s="21">
        <v>4.7543170532868897E-2</v>
      </c>
      <c r="O9" s="22">
        <v>1162</v>
      </c>
      <c r="P9" s="22">
        <v>57700</v>
      </c>
      <c r="Q9" s="21">
        <v>5.0523441055985399E-2</v>
      </c>
    </row>
    <row r="10" spans="1:17" x14ac:dyDescent="0.35">
      <c r="A10" s="24" t="s">
        <v>102</v>
      </c>
      <c r="B10" s="24" t="s">
        <v>101</v>
      </c>
      <c r="C10" s="22">
        <v>7490</v>
      </c>
      <c r="D10" s="22">
        <v>66</v>
      </c>
      <c r="E10" s="22">
        <v>7556</v>
      </c>
      <c r="F10" s="21">
        <v>-0.113561708118254</v>
      </c>
      <c r="G10" s="23"/>
      <c r="H10" s="23"/>
      <c r="I10" s="23"/>
      <c r="J10" s="23"/>
      <c r="K10" s="23"/>
      <c r="L10" s="23"/>
      <c r="M10" s="22">
        <v>7556</v>
      </c>
      <c r="N10" s="21">
        <v>-0.113561708118254</v>
      </c>
      <c r="O10" s="22">
        <v>4091</v>
      </c>
      <c r="P10" s="22">
        <v>11647</v>
      </c>
      <c r="Q10" s="21">
        <v>9.2794145243009898E-2</v>
      </c>
    </row>
    <row r="11" spans="1:17" x14ac:dyDescent="0.35">
      <c r="A11" s="24" t="s">
        <v>100</v>
      </c>
      <c r="B11" s="24" t="s">
        <v>99</v>
      </c>
      <c r="C11" s="22">
        <v>32187</v>
      </c>
      <c r="D11" s="23"/>
      <c r="E11" s="22">
        <v>32187</v>
      </c>
      <c r="F11" s="21">
        <v>9.4126045278401002E-2</v>
      </c>
      <c r="G11" s="22">
        <v>330</v>
      </c>
      <c r="H11" s="23"/>
      <c r="I11" s="22">
        <v>330</v>
      </c>
      <c r="J11" s="23"/>
      <c r="K11" s="23"/>
      <c r="L11" s="23"/>
      <c r="M11" s="22">
        <v>32517</v>
      </c>
      <c r="N11" s="21">
        <v>0.105343667142566</v>
      </c>
      <c r="O11" s="22">
        <v>164</v>
      </c>
      <c r="P11" s="22">
        <v>32681</v>
      </c>
      <c r="Q11" s="21">
        <v>0.11091848528112</v>
      </c>
    </row>
    <row r="12" spans="1:17" x14ac:dyDescent="0.35">
      <c r="A12" s="24" t="s">
        <v>98</v>
      </c>
      <c r="B12" s="24" t="s">
        <v>97</v>
      </c>
      <c r="C12" s="22">
        <v>455965</v>
      </c>
      <c r="D12" s="22">
        <v>107454</v>
      </c>
      <c r="E12" s="22">
        <v>563419</v>
      </c>
      <c r="F12" s="21">
        <v>-2.6746676579399199E-3</v>
      </c>
      <c r="G12" s="22">
        <v>274014</v>
      </c>
      <c r="H12" s="22">
        <v>15344</v>
      </c>
      <c r="I12" s="22">
        <v>289358</v>
      </c>
      <c r="J12" s="21">
        <v>9.4659826886992302E-2</v>
      </c>
      <c r="K12" s="22">
        <v>27019</v>
      </c>
      <c r="L12" s="21">
        <v>-5.0065042365432598E-2</v>
      </c>
      <c r="M12" s="22">
        <v>879796</v>
      </c>
      <c r="N12" s="21">
        <v>2.575115802679E-2</v>
      </c>
      <c r="O12" s="22">
        <v>911</v>
      </c>
      <c r="P12" s="22">
        <v>880707</v>
      </c>
      <c r="Q12" s="21">
        <v>2.5588861730013901E-2</v>
      </c>
    </row>
    <row r="13" spans="1:17" x14ac:dyDescent="0.35">
      <c r="A13" s="24" t="s">
        <v>96</v>
      </c>
      <c r="B13" s="24" t="s">
        <v>95</v>
      </c>
      <c r="C13" s="22">
        <v>700</v>
      </c>
      <c r="D13" s="22">
        <v>46</v>
      </c>
      <c r="E13" s="22">
        <v>746</v>
      </c>
      <c r="F13" s="21">
        <v>1.63487738419619E-2</v>
      </c>
      <c r="G13" s="23"/>
      <c r="H13" s="23"/>
      <c r="I13" s="23"/>
      <c r="J13" s="23"/>
      <c r="K13" s="23"/>
      <c r="L13" s="23"/>
      <c r="M13" s="22">
        <v>746</v>
      </c>
      <c r="N13" s="21">
        <v>1.63487738419619E-2</v>
      </c>
      <c r="O13" s="22">
        <v>1230</v>
      </c>
      <c r="P13" s="22">
        <v>1976</v>
      </c>
      <c r="Q13" s="21">
        <v>-0.21274900398406399</v>
      </c>
    </row>
    <row r="14" spans="1:17" x14ac:dyDescent="0.35">
      <c r="A14" s="24" t="s">
        <v>94</v>
      </c>
      <c r="B14" s="24" t="s">
        <v>93</v>
      </c>
      <c r="C14" s="22">
        <v>181086</v>
      </c>
      <c r="D14" s="22">
        <v>83522</v>
      </c>
      <c r="E14" s="22">
        <v>264608</v>
      </c>
      <c r="F14" s="21">
        <v>8.0173736977891E-2</v>
      </c>
      <c r="G14" s="22">
        <v>8912</v>
      </c>
      <c r="H14" s="23"/>
      <c r="I14" s="22">
        <v>8912</v>
      </c>
      <c r="J14" s="21">
        <v>0.22132383171166201</v>
      </c>
      <c r="K14" s="22">
        <v>0</v>
      </c>
      <c r="L14" s="23"/>
      <c r="M14" s="22">
        <v>273520</v>
      </c>
      <c r="N14" s="21">
        <v>8.4256634887915502E-2</v>
      </c>
      <c r="O14" s="22">
        <v>9730</v>
      </c>
      <c r="P14" s="22">
        <v>283250</v>
      </c>
      <c r="Q14" s="21">
        <v>8.2362741501589606E-2</v>
      </c>
    </row>
    <row r="15" spans="1:17" x14ac:dyDescent="0.35">
      <c r="A15" s="24" t="s">
        <v>92</v>
      </c>
      <c r="B15" s="24" t="s">
        <v>91</v>
      </c>
      <c r="C15" s="22">
        <v>14702</v>
      </c>
      <c r="D15" s="22">
        <v>228</v>
      </c>
      <c r="E15" s="22">
        <v>14930</v>
      </c>
      <c r="F15" s="21">
        <v>-1.2041744715012E-3</v>
      </c>
      <c r="G15" s="23"/>
      <c r="H15" s="23"/>
      <c r="I15" s="23"/>
      <c r="J15" s="23"/>
      <c r="K15" s="22">
        <v>4222</v>
      </c>
      <c r="L15" s="21">
        <v>-0.174423152131404</v>
      </c>
      <c r="M15" s="22">
        <v>19152</v>
      </c>
      <c r="N15" s="21">
        <v>-4.53593859036985E-2</v>
      </c>
      <c r="O15" s="22">
        <v>1217</v>
      </c>
      <c r="P15" s="22">
        <v>20369</v>
      </c>
      <c r="Q15" s="21">
        <v>-9.5789166585626799E-3</v>
      </c>
    </row>
    <row r="16" spans="1:17" x14ac:dyDescent="0.35">
      <c r="A16" s="24" t="s">
        <v>90</v>
      </c>
      <c r="B16" s="24" t="s">
        <v>89</v>
      </c>
      <c r="C16" s="22">
        <v>1408</v>
      </c>
      <c r="D16" s="22">
        <v>38</v>
      </c>
      <c r="E16" s="22">
        <v>1446</v>
      </c>
      <c r="F16" s="21">
        <v>-0.24213836477987399</v>
      </c>
      <c r="G16" s="23"/>
      <c r="H16" s="23"/>
      <c r="I16" s="23"/>
      <c r="J16" s="23"/>
      <c r="K16" s="23"/>
      <c r="L16" s="23"/>
      <c r="M16" s="22">
        <v>1446</v>
      </c>
      <c r="N16" s="21">
        <v>-0.24213836477987399</v>
      </c>
      <c r="O16" s="22">
        <v>1055</v>
      </c>
      <c r="P16" s="22">
        <v>2501</v>
      </c>
      <c r="Q16" s="21">
        <v>-0.34097496706192398</v>
      </c>
    </row>
    <row r="17" spans="1:17" x14ac:dyDescent="0.35">
      <c r="A17" s="24" t="s">
        <v>88</v>
      </c>
      <c r="B17" s="24" t="s">
        <v>87</v>
      </c>
      <c r="C17" s="22">
        <v>16079</v>
      </c>
      <c r="D17" s="22">
        <v>268</v>
      </c>
      <c r="E17" s="22">
        <v>16347</v>
      </c>
      <c r="F17" s="21">
        <v>2.1815226903362898E-2</v>
      </c>
      <c r="G17" s="23"/>
      <c r="H17" s="23"/>
      <c r="I17" s="23"/>
      <c r="J17" s="23"/>
      <c r="K17" s="22">
        <v>6001</v>
      </c>
      <c r="L17" s="21">
        <v>0.18620280687883001</v>
      </c>
      <c r="M17" s="22">
        <v>22348</v>
      </c>
      <c r="N17" s="21">
        <v>6.1309778221019101E-2</v>
      </c>
      <c r="O17" s="22">
        <v>4</v>
      </c>
      <c r="P17" s="22">
        <v>22352</v>
      </c>
      <c r="Q17" s="21">
        <v>6.0542797494780802E-2</v>
      </c>
    </row>
    <row r="18" spans="1:17" x14ac:dyDescent="0.35">
      <c r="A18" s="24" t="s">
        <v>86</v>
      </c>
      <c r="B18" s="24" t="s">
        <v>85</v>
      </c>
      <c r="C18" s="22">
        <v>11478</v>
      </c>
      <c r="D18" s="22">
        <v>14</v>
      </c>
      <c r="E18" s="22">
        <v>11492</v>
      </c>
      <c r="F18" s="21">
        <v>-4.71768510073792E-2</v>
      </c>
      <c r="G18" s="23"/>
      <c r="H18" s="23"/>
      <c r="I18" s="23"/>
      <c r="J18" s="23"/>
      <c r="K18" s="23"/>
      <c r="L18" s="23"/>
      <c r="M18" s="22">
        <v>11492</v>
      </c>
      <c r="N18" s="21">
        <v>-4.71768510073792E-2</v>
      </c>
      <c r="O18" s="22">
        <v>0</v>
      </c>
      <c r="P18" s="22">
        <v>11492</v>
      </c>
      <c r="Q18" s="21">
        <v>-4.71768510073792E-2</v>
      </c>
    </row>
    <row r="19" spans="1:17" x14ac:dyDescent="0.35">
      <c r="A19" s="24" t="s">
        <v>84</v>
      </c>
      <c r="B19" s="24" t="s">
        <v>83</v>
      </c>
      <c r="C19" s="22">
        <v>17036</v>
      </c>
      <c r="D19" s="22">
        <v>1584</v>
      </c>
      <c r="E19" s="22">
        <v>18620</v>
      </c>
      <c r="F19" s="21">
        <v>-0.110325385828277</v>
      </c>
      <c r="G19" s="23"/>
      <c r="H19" s="23"/>
      <c r="I19" s="23"/>
      <c r="J19" s="23"/>
      <c r="K19" s="22">
        <v>3801</v>
      </c>
      <c r="L19" s="21">
        <v>-0.16954336901900799</v>
      </c>
      <c r="M19" s="22">
        <v>22421</v>
      </c>
      <c r="N19" s="21">
        <v>-0.120951932878538</v>
      </c>
      <c r="O19" s="22">
        <v>5269</v>
      </c>
      <c r="P19" s="22">
        <v>27690</v>
      </c>
      <c r="Q19" s="21">
        <v>-6.4716611497669399E-2</v>
      </c>
    </row>
    <row r="20" spans="1:17" x14ac:dyDescent="0.35">
      <c r="A20" s="24" t="s">
        <v>82</v>
      </c>
      <c r="B20" s="24" t="s">
        <v>81</v>
      </c>
      <c r="C20" s="22">
        <v>112650</v>
      </c>
      <c r="D20" s="22">
        <v>1686</v>
      </c>
      <c r="E20" s="22">
        <v>114336</v>
      </c>
      <c r="F20" s="21">
        <v>0.11062974151747999</v>
      </c>
      <c r="G20" s="22">
        <v>10965</v>
      </c>
      <c r="H20" s="22">
        <v>158</v>
      </c>
      <c r="I20" s="22">
        <v>11123</v>
      </c>
      <c r="J20" s="21">
        <v>1.11062618595825</v>
      </c>
      <c r="K20" s="23"/>
      <c r="L20" s="23"/>
      <c r="M20" s="22">
        <v>125459</v>
      </c>
      <c r="N20" s="21">
        <v>0.15932801685502301</v>
      </c>
      <c r="O20" s="22">
        <v>2916</v>
      </c>
      <c r="P20" s="22">
        <v>128375</v>
      </c>
      <c r="Q20" s="21">
        <v>0.18188346421896701</v>
      </c>
    </row>
    <row r="21" spans="1:17" x14ac:dyDescent="0.35">
      <c r="A21" s="24" t="s">
        <v>80</v>
      </c>
      <c r="B21" s="24" t="s">
        <v>79</v>
      </c>
      <c r="C21" s="22">
        <v>2130</v>
      </c>
      <c r="D21" s="22">
        <v>10</v>
      </c>
      <c r="E21" s="22">
        <v>2140</v>
      </c>
      <c r="F21" s="21">
        <v>0.20157215047725999</v>
      </c>
      <c r="G21" s="23"/>
      <c r="H21" s="23"/>
      <c r="I21" s="23"/>
      <c r="J21" s="23"/>
      <c r="K21" s="23"/>
      <c r="L21" s="23"/>
      <c r="M21" s="22">
        <v>2140</v>
      </c>
      <c r="N21" s="21">
        <v>0.20157215047725999</v>
      </c>
      <c r="O21" s="22">
        <v>193</v>
      </c>
      <c r="P21" s="22">
        <v>2333</v>
      </c>
      <c r="Q21" s="21">
        <v>-6.4554931836407398E-2</v>
      </c>
    </row>
    <row r="22" spans="1:17" x14ac:dyDescent="0.35">
      <c r="A22" s="24" t="s">
        <v>78</v>
      </c>
      <c r="B22" s="24" t="s">
        <v>77</v>
      </c>
      <c r="C22" s="22">
        <v>1191</v>
      </c>
      <c r="D22" s="23"/>
      <c r="E22" s="22">
        <v>1191</v>
      </c>
      <c r="F22" s="21">
        <v>-0.133818181818182</v>
      </c>
      <c r="G22" s="23"/>
      <c r="H22" s="23"/>
      <c r="I22" s="23"/>
      <c r="J22" s="23"/>
      <c r="K22" s="23"/>
      <c r="L22" s="23"/>
      <c r="M22" s="22">
        <v>1191</v>
      </c>
      <c r="N22" s="21">
        <v>-0.133818181818182</v>
      </c>
      <c r="O22" s="22">
        <v>1169</v>
      </c>
      <c r="P22" s="22">
        <v>2360</v>
      </c>
      <c r="Q22" s="21">
        <v>-0.14181818181818201</v>
      </c>
    </row>
    <row r="23" spans="1:17" x14ac:dyDescent="0.35">
      <c r="A23" s="24" t="s">
        <v>76</v>
      </c>
      <c r="B23" s="24" t="s">
        <v>75</v>
      </c>
      <c r="C23" s="22">
        <v>38156</v>
      </c>
      <c r="D23" s="22">
        <v>9188</v>
      </c>
      <c r="E23" s="22">
        <v>47344</v>
      </c>
      <c r="F23" s="21">
        <v>1.06090037782569E-2</v>
      </c>
      <c r="G23" s="23"/>
      <c r="H23" s="23"/>
      <c r="I23" s="23"/>
      <c r="J23" s="23"/>
      <c r="K23" s="23"/>
      <c r="L23" s="23"/>
      <c r="M23" s="22">
        <v>47344</v>
      </c>
      <c r="N23" s="21">
        <v>1.06090037782569E-2</v>
      </c>
      <c r="O23" s="22">
        <v>386</v>
      </c>
      <c r="P23" s="22">
        <v>47730</v>
      </c>
      <c r="Q23" s="21">
        <v>1.8848592225756199E-2</v>
      </c>
    </row>
    <row r="24" spans="1:17" x14ac:dyDescent="0.35">
      <c r="A24" s="24" t="s">
        <v>74</v>
      </c>
      <c r="B24" s="24" t="s">
        <v>73</v>
      </c>
      <c r="C24" s="22">
        <v>83348</v>
      </c>
      <c r="D24" s="22">
        <v>384</v>
      </c>
      <c r="E24" s="22">
        <v>83732</v>
      </c>
      <c r="F24" s="21">
        <v>-6.32571462672316E-4</v>
      </c>
      <c r="G24" s="22">
        <v>31532</v>
      </c>
      <c r="H24" s="22">
        <v>240</v>
      </c>
      <c r="I24" s="22">
        <v>31772</v>
      </c>
      <c r="J24" s="21">
        <v>0.37244060475162</v>
      </c>
      <c r="K24" s="23"/>
      <c r="L24" s="23"/>
      <c r="M24" s="22">
        <v>115504</v>
      </c>
      <c r="N24" s="21">
        <v>8.0132790947771995E-2</v>
      </c>
      <c r="O24" s="22">
        <v>0</v>
      </c>
      <c r="P24" s="22">
        <v>115504</v>
      </c>
      <c r="Q24" s="21">
        <v>7.9940909175907404E-2</v>
      </c>
    </row>
    <row r="25" spans="1:17" x14ac:dyDescent="0.35">
      <c r="A25" s="24" t="s">
        <v>72</v>
      </c>
      <c r="B25" s="24" t="s">
        <v>71</v>
      </c>
      <c r="C25" s="22">
        <v>41034</v>
      </c>
      <c r="D25" s="22">
        <v>232</v>
      </c>
      <c r="E25" s="22">
        <v>41266</v>
      </c>
      <c r="F25" s="21">
        <v>5.2516132323309601E-2</v>
      </c>
      <c r="G25" s="22">
        <v>2770</v>
      </c>
      <c r="H25" s="23"/>
      <c r="I25" s="22">
        <v>2770</v>
      </c>
      <c r="J25" s="21">
        <v>3.6231884057971002E-3</v>
      </c>
      <c r="K25" s="22">
        <v>11685</v>
      </c>
      <c r="L25" s="21">
        <v>4.4515956020380797E-2</v>
      </c>
      <c r="M25" s="22">
        <v>55721</v>
      </c>
      <c r="N25" s="21">
        <v>4.8293637355608203E-2</v>
      </c>
      <c r="O25" s="22">
        <v>0</v>
      </c>
      <c r="P25" s="22">
        <v>55721</v>
      </c>
      <c r="Q25" s="21">
        <v>1.5731525028254801E-2</v>
      </c>
    </row>
    <row r="26" spans="1:17" x14ac:dyDescent="0.35">
      <c r="A26" s="24" t="s">
        <v>70</v>
      </c>
      <c r="B26" s="24" t="s">
        <v>69</v>
      </c>
      <c r="C26" s="22">
        <v>11398</v>
      </c>
      <c r="D26" s="22">
        <v>114</v>
      </c>
      <c r="E26" s="22">
        <v>11512</v>
      </c>
      <c r="F26" s="21">
        <v>0.18460588598477101</v>
      </c>
      <c r="G26" s="22">
        <v>9</v>
      </c>
      <c r="H26" s="23"/>
      <c r="I26" s="22">
        <v>9</v>
      </c>
      <c r="J26" s="21">
        <v>0</v>
      </c>
      <c r="K26" s="23"/>
      <c r="L26" s="23"/>
      <c r="M26" s="22">
        <v>11521</v>
      </c>
      <c r="N26" s="21">
        <v>0.18443507761899899</v>
      </c>
      <c r="O26" s="22">
        <v>192</v>
      </c>
      <c r="P26" s="22">
        <v>11713</v>
      </c>
      <c r="Q26" s="21">
        <v>5.5225225225225202E-2</v>
      </c>
    </row>
    <row r="27" spans="1:17" x14ac:dyDescent="0.35">
      <c r="A27" s="24" t="s">
        <v>68</v>
      </c>
      <c r="B27" s="24" t="s">
        <v>67</v>
      </c>
      <c r="C27" s="22">
        <v>22541</v>
      </c>
      <c r="D27" s="22">
        <v>180</v>
      </c>
      <c r="E27" s="22">
        <v>22721</v>
      </c>
      <c r="F27" s="21">
        <v>0.14990637177994801</v>
      </c>
      <c r="G27" s="23"/>
      <c r="H27" s="23"/>
      <c r="I27" s="23"/>
      <c r="J27" s="23"/>
      <c r="K27" s="23"/>
      <c r="L27" s="23"/>
      <c r="M27" s="22">
        <v>22721</v>
      </c>
      <c r="N27" s="21">
        <v>0.14990637177994801</v>
      </c>
      <c r="O27" s="22">
        <v>428</v>
      </c>
      <c r="P27" s="22">
        <v>23149</v>
      </c>
      <c r="Q27" s="21">
        <v>0.14820693417985201</v>
      </c>
    </row>
    <row r="28" spans="1:17" x14ac:dyDescent="0.35">
      <c r="A28" s="24" t="s">
        <v>66</v>
      </c>
      <c r="B28" s="24" t="s">
        <v>65</v>
      </c>
      <c r="C28" s="22">
        <v>1738</v>
      </c>
      <c r="D28" s="22">
        <v>14</v>
      </c>
      <c r="E28" s="22">
        <v>1752</v>
      </c>
      <c r="F28" s="21">
        <v>-5.8064516129032302E-2</v>
      </c>
      <c r="G28" s="23"/>
      <c r="H28" s="23"/>
      <c r="I28" s="23"/>
      <c r="J28" s="23"/>
      <c r="K28" s="23"/>
      <c r="L28" s="23"/>
      <c r="M28" s="22">
        <v>1752</v>
      </c>
      <c r="N28" s="21">
        <v>-5.8064516129032302E-2</v>
      </c>
      <c r="O28" s="22">
        <v>618</v>
      </c>
      <c r="P28" s="22">
        <v>2370</v>
      </c>
      <c r="Q28" s="21">
        <v>-7.3132577238951904E-2</v>
      </c>
    </row>
    <row r="29" spans="1:17" x14ac:dyDescent="0.35">
      <c r="A29" s="24" t="s">
        <v>64</v>
      </c>
      <c r="B29" s="24" t="s">
        <v>63</v>
      </c>
      <c r="C29" s="22">
        <v>19193</v>
      </c>
      <c r="D29" s="22">
        <v>182</v>
      </c>
      <c r="E29" s="22">
        <v>19375</v>
      </c>
      <c r="F29" s="21">
        <v>0.12796180939628601</v>
      </c>
      <c r="G29" s="23"/>
      <c r="H29" s="23"/>
      <c r="I29" s="23"/>
      <c r="J29" s="23"/>
      <c r="K29" s="23"/>
      <c r="L29" s="23"/>
      <c r="M29" s="22">
        <v>19375</v>
      </c>
      <c r="N29" s="21">
        <v>0.12796180939628601</v>
      </c>
      <c r="O29" s="22">
        <v>532</v>
      </c>
      <c r="P29" s="22">
        <v>19907</v>
      </c>
      <c r="Q29" s="21">
        <v>0.12526143236674001</v>
      </c>
    </row>
    <row r="30" spans="1:17" x14ac:dyDescent="0.35">
      <c r="A30" s="24" t="s">
        <v>62</v>
      </c>
      <c r="B30" s="24" t="s">
        <v>61</v>
      </c>
      <c r="C30" s="22">
        <v>42407</v>
      </c>
      <c r="D30" s="22">
        <v>78</v>
      </c>
      <c r="E30" s="22">
        <v>42485</v>
      </c>
      <c r="F30" s="21">
        <v>-5.7794238318067903E-2</v>
      </c>
      <c r="G30" s="22">
        <v>2011</v>
      </c>
      <c r="H30" s="22">
        <v>14</v>
      </c>
      <c r="I30" s="22">
        <v>2025</v>
      </c>
      <c r="J30" s="21">
        <v>2.9628180039138901</v>
      </c>
      <c r="K30" s="23"/>
      <c r="L30" s="23"/>
      <c r="M30" s="22">
        <v>44510</v>
      </c>
      <c r="N30" s="21">
        <v>-2.39463181439411E-2</v>
      </c>
      <c r="O30" s="22">
        <v>0</v>
      </c>
      <c r="P30" s="22">
        <v>44510</v>
      </c>
      <c r="Q30" s="21">
        <v>-3.6016719727979603E-2</v>
      </c>
    </row>
    <row r="31" spans="1:17" x14ac:dyDescent="0.35">
      <c r="A31" s="24" t="s">
        <v>60</v>
      </c>
      <c r="B31" s="24" t="s">
        <v>59</v>
      </c>
      <c r="C31" s="22">
        <v>11366</v>
      </c>
      <c r="D31" s="22">
        <v>78</v>
      </c>
      <c r="E31" s="22">
        <v>11444</v>
      </c>
      <c r="F31" s="21">
        <v>0.154676621935224</v>
      </c>
      <c r="G31" s="23"/>
      <c r="H31" s="23"/>
      <c r="I31" s="23"/>
      <c r="J31" s="23"/>
      <c r="K31" s="23"/>
      <c r="L31" s="23"/>
      <c r="M31" s="22">
        <v>11444</v>
      </c>
      <c r="N31" s="21">
        <v>0.154676621935224</v>
      </c>
      <c r="O31" s="22">
        <v>543</v>
      </c>
      <c r="P31" s="22">
        <v>11987</v>
      </c>
      <c r="Q31" s="21">
        <v>0.158276161948014</v>
      </c>
    </row>
    <row r="32" spans="1:17" x14ac:dyDescent="0.35">
      <c r="A32" s="24" t="s">
        <v>58</v>
      </c>
      <c r="B32" s="24" t="s">
        <v>57</v>
      </c>
      <c r="C32" s="22">
        <v>3593</v>
      </c>
      <c r="D32" s="22">
        <v>92</v>
      </c>
      <c r="E32" s="22">
        <v>3685</v>
      </c>
      <c r="F32" s="21">
        <v>0.130368098159509</v>
      </c>
      <c r="G32" s="23"/>
      <c r="H32" s="23"/>
      <c r="I32" s="23"/>
      <c r="J32" s="23"/>
      <c r="K32" s="23"/>
      <c r="L32" s="23"/>
      <c r="M32" s="22">
        <v>3685</v>
      </c>
      <c r="N32" s="21">
        <v>0.130368098159509</v>
      </c>
      <c r="O32" s="22">
        <v>1767</v>
      </c>
      <c r="P32" s="22">
        <v>5452</v>
      </c>
      <c r="Q32" s="21">
        <v>0.19091306247269499</v>
      </c>
    </row>
    <row r="33" spans="1:17" x14ac:dyDescent="0.35">
      <c r="A33" s="24" t="s">
        <v>56</v>
      </c>
      <c r="B33" s="24" t="s">
        <v>55</v>
      </c>
      <c r="C33" s="22">
        <v>1134577</v>
      </c>
      <c r="D33" s="22">
        <v>474544</v>
      </c>
      <c r="E33" s="22">
        <v>1609121</v>
      </c>
      <c r="F33" s="21">
        <v>2.4483896948108E-2</v>
      </c>
      <c r="G33" s="22">
        <v>1713431</v>
      </c>
      <c r="H33" s="22">
        <v>338116</v>
      </c>
      <c r="I33" s="22">
        <v>2051547</v>
      </c>
      <c r="J33" s="21">
        <v>3.6569369988429502E-2</v>
      </c>
      <c r="K33" s="23"/>
      <c r="L33" s="23"/>
      <c r="M33" s="22">
        <v>3660668</v>
      </c>
      <c r="N33" s="21">
        <v>3.1222014544338001E-2</v>
      </c>
      <c r="O33" s="22">
        <v>1057</v>
      </c>
      <c r="P33" s="22">
        <v>3661725</v>
      </c>
      <c r="Q33" s="21">
        <v>3.1134896766127101E-2</v>
      </c>
    </row>
    <row r="34" spans="1:17" x14ac:dyDescent="0.35">
      <c r="A34" s="24" t="s">
        <v>54</v>
      </c>
      <c r="B34" s="24" t="s">
        <v>53</v>
      </c>
      <c r="C34" s="22">
        <v>2869</v>
      </c>
      <c r="D34" s="22">
        <v>98</v>
      </c>
      <c r="E34" s="22">
        <v>2967</v>
      </c>
      <c r="F34" s="21">
        <v>-5.2076677316293903E-2</v>
      </c>
      <c r="G34" s="23"/>
      <c r="H34" s="23"/>
      <c r="I34" s="23"/>
      <c r="J34" s="23"/>
      <c r="K34" s="23"/>
      <c r="L34" s="23"/>
      <c r="M34" s="22">
        <v>2967</v>
      </c>
      <c r="N34" s="21">
        <v>-5.2076677316293903E-2</v>
      </c>
      <c r="O34" s="22">
        <v>0</v>
      </c>
      <c r="P34" s="22">
        <v>2967</v>
      </c>
      <c r="Q34" s="21">
        <v>-5.2076677316293903E-2</v>
      </c>
    </row>
    <row r="35" spans="1:17" x14ac:dyDescent="0.35">
      <c r="A35" s="24" t="s">
        <v>52</v>
      </c>
      <c r="B35" s="24" t="s">
        <v>51</v>
      </c>
      <c r="C35" s="22">
        <v>6797</v>
      </c>
      <c r="D35" s="22">
        <v>18</v>
      </c>
      <c r="E35" s="22">
        <v>6815</v>
      </c>
      <c r="F35" s="21">
        <v>2.7903469079939701E-2</v>
      </c>
      <c r="G35" s="23"/>
      <c r="H35" s="23"/>
      <c r="I35" s="23"/>
      <c r="J35" s="23"/>
      <c r="K35" s="23"/>
      <c r="L35" s="23"/>
      <c r="M35" s="22">
        <v>6815</v>
      </c>
      <c r="N35" s="21">
        <v>2.7903469079939701E-2</v>
      </c>
      <c r="O35" s="22">
        <v>39</v>
      </c>
      <c r="P35" s="22">
        <v>6854</v>
      </c>
      <c r="Q35" s="21">
        <v>-0.11595511414936201</v>
      </c>
    </row>
    <row r="36" spans="1:17" x14ac:dyDescent="0.35">
      <c r="A36" s="24" t="s">
        <v>50</v>
      </c>
      <c r="B36" s="24" t="s">
        <v>49</v>
      </c>
      <c r="C36" s="22">
        <v>1072</v>
      </c>
      <c r="D36" s="22">
        <v>10</v>
      </c>
      <c r="E36" s="22">
        <v>1082</v>
      </c>
      <c r="F36" s="21">
        <v>5.5609756097560997E-2</v>
      </c>
      <c r="G36" s="23"/>
      <c r="H36" s="23"/>
      <c r="I36" s="23"/>
      <c r="J36" s="23"/>
      <c r="K36" s="23"/>
      <c r="L36" s="23"/>
      <c r="M36" s="22">
        <v>1082</v>
      </c>
      <c r="N36" s="21">
        <v>5.5609756097560997E-2</v>
      </c>
      <c r="O36" s="22">
        <v>698</v>
      </c>
      <c r="P36" s="22">
        <v>1780</v>
      </c>
      <c r="Q36" s="21">
        <v>7.3571024335031101E-3</v>
      </c>
    </row>
    <row r="37" spans="1:17" x14ac:dyDescent="0.35">
      <c r="A37" s="24" t="s">
        <v>48</v>
      </c>
      <c r="B37" s="24" t="s">
        <v>47</v>
      </c>
      <c r="C37" s="22">
        <v>6228</v>
      </c>
      <c r="D37" s="22">
        <v>18</v>
      </c>
      <c r="E37" s="22">
        <v>6246</v>
      </c>
      <c r="F37" s="21">
        <v>0.123785534364879</v>
      </c>
      <c r="G37" s="23"/>
      <c r="H37" s="23"/>
      <c r="I37" s="23"/>
      <c r="J37" s="23"/>
      <c r="K37" s="23"/>
      <c r="L37" s="23"/>
      <c r="M37" s="22">
        <v>6246</v>
      </c>
      <c r="N37" s="21">
        <v>0.123785534364879</v>
      </c>
      <c r="O37" s="22">
        <v>1024</v>
      </c>
      <c r="P37" s="22">
        <v>7270</v>
      </c>
      <c r="Q37" s="21">
        <v>0.120702944350239</v>
      </c>
    </row>
    <row r="38" spans="1:17" x14ac:dyDescent="0.35">
      <c r="A38" s="24" t="s">
        <v>46</v>
      </c>
      <c r="B38" s="24" t="s">
        <v>45</v>
      </c>
      <c r="C38" s="22">
        <v>11193</v>
      </c>
      <c r="D38" s="22">
        <v>68</v>
      </c>
      <c r="E38" s="22">
        <v>11261</v>
      </c>
      <c r="F38" s="21">
        <v>-8.8020420737611096E-3</v>
      </c>
      <c r="G38" s="23"/>
      <c r="H38" s="23"/>
      <c r="I38" s="23"/>
      <c r="J38" s="23"/>
      <c r="K38" s="22">
        <v>1</v>
      </c>
      <c r="L38" s="21">
        <v>-0.96296296296296302</v>
      </c>
      <c r="M38" s="22">
        <v>11262</v>
      </c>
      <c r="N38" s="21">
        <v>-1.1064278187565901E-2</v>
      </c>
      <c r="O38" s="22">
        <v>667</v>
      </c>
      <c r="P38" s="22">
        <v>11929</v>
      </c>
      <c r="Q38" s="21">
        <v>-1.6975690152451602E-2</v>
      </c>
    </row>
    <row r="39" spans="1:17" x14ac:dyDescent="0.35">
      <c r="A39" s="24" t="s">
        <v>44</v>
      </c>
      <c r="B39" s="24" t="s">
        <v>43</v>
      </c>
      <c r="C39" s="22">
        <v>8196</v>
      </c>
      <c r="D39" s="22">
        <v>1974</v>
      </c>
      <c r="E39" s="22">
        <v>10170</v>
      </c>
      <c r="F39" s="21">
        <v>3.5536096120557997E-2</v>
      </c>
      <c r="G39" s="23"/>
      <c r="H39" s="23"/>
      <c r="I39" s="23"/>
      <c r="J39" s="23"/>
      <c r="K39" s="23"/>
      <c r="L39" s="23"/>
      <c r="M39" s="22">
        <v>10170</v>
      </c>
      <c r="N39" s="21">
        <v>3.5536096120557997E-2</v>
      </c>
      <c r="O39" s="22">
        <v>4717</v>
      </c>
      <c r="P39" s="22">
        <v>14887</v>
      </c>
      <c r="Q39" s="21">
        <v>3.1384231675211302E-2</v>
      </c>
    </row>
    <row r="40" spans="1:17" x14ac:dyDescent="0.35">
      <c r="A40" s="24" t="s">
        <v>42</v>
      </c>
      <c r="B40" s="24" t="s">
        <v>41</v>
      </c>
      <c r="C40" s="22">
        <v>313163</v>
      </c>
      <c r="D40" s="22">
        <v>8220</v>
      </c>
      <c r="E40" s="22">
        <v>321383</v>
      </c>
      <c r="F40" s="21">
        <v>-1.0182051132006299E-2</v>
      </c>
      <c r="G40" s="22">
        <v>183778</v>
      </c>
      <c r="H40" s="22">
        <v>6704</v>
      </c>
      <c r="I40" s="22">
        <v>190482</v>
      </c>
      <c r="J40" s="21">
        <v>2.6088268090218102E-2</v>
      </c>
      <c r="K40" s="22">
        <v>30502</v>
      </c>
      <c r="L40" s="21">
        <v>2.8388401888064699E-2</v>
      </c>
      <c r="M40" s="22">
        <v>542367</v>
      </c>
      <c r="N40" s="21">
        <v>4.4056534589657602E-3</v>
      </c>
      <c r="O40" s="22">
        <v>1094</v>
      </c>
      <c r="P40" s="22">
        <v>543461</v>
      </c>
      <c r="Q40" s="21">
        <v>4.8554549908937103E-3</v>
      </c>
    </row>
    <row r="41" spans="1:17" x14ac:dyDescent="0.35">
      <c r="A41" s="24" t="s">
        <v>40</v>
      </c>
      <c r="B41" s="24" t="s">
        <v>39</v>
      </c>
      <c r="C41" s="22">
        <v>19642</v>
      </c>
      <c r="D41" s="22">
        <v>264</v>
      </c>
      <c r="E41" s="22">
        <v>19906</v>
      </c>
      <c r="F41" s="21">
        <v>7.0905960834947296E-2</v>
      </c>
      <c r="G41" s="23"/>
      <c r="H41" s="23"/>
      <c r="I41" s="23"/>
      <c r="J41" s="23"/>
      <c r="K41" s="23"/>
      <c r="L41" s="23"/>
      <c r="M41" s="22">
        <v>19906</v>
      </c>
      <c r="N41" s="21">
        <v>7.0905960834947296E-2</v>
      </c>
      <c r="O41" s="22">
        <v>376</v>
      </c>
      <c r="P41" s="22">
        <v>20282</v>
      </c>
      <c r="Q41" s="21">
        <v>5.5145146186661102E-2</v>
      </c>
    </row>
    <row r="42" spans="1:17" x14ac:dyDescent="0.35">
      <c r="A42" s="24" t="s">
        <v>38</v>
      </c>
      <c r="B42" s="24" t="s">
        <v>37</v>
      </c>
      <c r="C42" s="22">
        <v>23642</v>
      </c>
      <c r="D42" s="22">
        <v>20</v>
      </c>
      <c r="E42" s="22">
        <v>23662</v>
      </c>
      <c r="F42" s="21">
        <v>8.0160686569889505E-2</v>
      </c>
      <c r="G42" s="22">
        <v>1</v>
      </c>
      <c r="H42" s="23"/>
      <c r="I42" s="22">
        <v>1</v>
      </c>
      <c r="J42" s="21">
        <v>-0.99886492622020395</v>
      </c>
      <c r="K42" s="23"/>
      <c r="L42" s="23"/>
      <c r="M42" s="22">
        <v>23663</v>
      </c>
      <c r="N42" s="21">
        <v>3.8442971869925797E-2</v>
      </c>
      <c r="O42" s="22">
        <v>0</v>
      </c>
      <c r="P42" s="22">
        <v>23663</v>
      </c>
      <c r="Q42" s="21">
        <v>3.16968957098012E-2</v>
      </c>
    </row>
    <row r="43" spans="1:17" x14ac:dyDescent="0.35">
      <c r="A43" s="24" t="s">
        <v>36</v>
      </c>
      <c r="B43" s="24" t="s">
        <v>35</v>
      </c>
      <c r="C43" s="22">
        <v>16144</v>
      </c>
      <c r="D43" s="22">
        <v>56</v>
      </c>
      <c r="E43" s="22">
        <v>16200</v>
      </c>
      <c r="F43" s="21">
        <v>4.85436893203883E-2</v>
      </c>
      <c r="G43" s="23"/>
      <c r="H43" s="23"/>
      <c r="I43" s="23"/>
      <c r="J43" s="23"/>
      <c r="K43" s="23"/>
      <c r="L43" s="23"/>
      <c r="M43" s="22">
        <v>16200</v>
      </c>
      <c r="N43" s="21">
        <v>4.85436893203883E-2</v>
      </c>
      <c r="O43" s="22">
        <v>81</v>
      </c>
      <c r="P43" s="22">
        <v>16281</v>
      </c>
      <c r="Q43" s="21">
        <v>4.7279042840602102E-2</v>
      </c>
    </row>
    <row r="44" spans="1:17" x14ac:dyDescent="0.35">
      <c r="A44" s="24" t="s">
        <v>34</v>
      </c>
      <c r="B44" s="24" t="s">
        <v>33</v>
      </c>
      <c r="C44" s="22">
        <v>1663</v>
      </c>
      <c r="D44" s="23"/>
      <c r="E44" s="22">
        <v>1663</v>
      </c>
      <c r="F44" s="21">
        <v>4.4597989949748701E-2</v>
      </c>
      <c r="G44" s="23"/>
      <c r="H44" s="23"/>
      <c r="I44" s="23"/>
      <c r="J44" s="23"/>
      <c r="K44" s="23"/>
      <c r="L44" s="23"/>
      <c r="M44" s="22">
        <v>1663</v>
      </c>
      <c r="N44" s="21">
        <v>4.4597989949748701E-2</v>
      </c>
      <c r="O44" s="22">
        <v>0</v>
      </c>
      <c r="P44" s="22">
        <v>1663</v>
      </c>
      <c r="Q44" s="21">
        <v>4.0025015634771698E-2</v>
      </c>
    </row>
    <row r="45" spans="1:17" x14ac:dyDescent="0.35">
      <c r="A45" s="24" t="s">
        <v>32</v>
      </c>
      <c r="B45" s="24" t="s">
        <v>31</v>
      </c>
      <c r="C45" s="22">
        <v>279564</v>
      </c>
      <c r="D45" s="22">
        <v>65452</v>
      </c>
      <c r="E45" s="22">
        <v>345016</v>
      </c>
      <c r="F45" s="21">
        <v>8.0291696542913807E-2</v>
      </c>
      <c r="G45" s="22">
        <v>278184</v>
      </c>
      <c r="H45" s="22">
        <v>3416</v>
      </c>
      <c r="I45" s="22">
        <v>281600</v>
      </c>
      <c r="J45" s="21">
        <v>0.25210648240781502</v>
      </c>
      <c r="K45" s="23"/>
      <c r="L45" s="23"/>
      <c r="M45" s="22">
        <v>626616</v>
      </c>
      <c r="N45" s="21">
        <v>0.151287770497948</v>
      </c>
      <c r="O45" s="22">
        <v>13133</v>
      </c>
      <c r="P45" s="22">
        <v>639749</v>
      </c>
      <c r="Q45" s="21">
        <v>0.145977830959273</v>
      </c>
    </row>
    <row r="46" spans="1:17" x14ac:dyDescent="0.35">
      <c r="A46" s="24" t="s">
        <v>30</v>
      </c>
      <c r="B46" s="24" t="s">
        <v>29</v>
      </c>
      <c r="C46" s="22">
        <v>405204</v>
      </c>
      <c r="D46" s="22">
        <v>60068</v>
      </c>
      <c r="E46" s="22">
        <v>465272</v>
      </c>
      <c r="F46" s="21">
        <v>-1.4454687182268E-2</v>
      </c>
      <c r="G46" s="22">
        <v>108282</v>
      </c>
      <c r="H46" s="22">
        <v>4694</v>
      </c>
      <c r="I46" s="22">
        <v>112976</v>
      </c>
      <c r="J46" s="21">
        <v>0.10003700025315999</v>
      </c>
      <c r="K46" s="22">
        <v>0</v>
      </c>
      <c r="L46" s="23"/>
      <c r="M46" s="22">
        <v>578248</v>
      </c>
      <c r="N46" s="21">
        <v>6.0021085668356504E-3</v>
      </c>
      <c r="O46" s="22">
        <v>7916</v>
      </c>
      <c r="P46" s="22">
        <v>586164</v>
      </c>
      <c r="Q46" s="21">
        <v>1.9263738874635301E-3</v>
      </c>
    </row>
    <row r="47" spans="1:17" x14ac:dyDescent="0.35">
      <c r="A47" s="24" t="s">
        <v>28</v>
      </c>
      <c r="B47" s="24" t="s">
        <v>27</v>
      </c>
      <c r="C47" s="22">
        <v>7430</v>
      </c>
      <c r="D47" s="22">
        <v>4292</v>
      </c>
      <c r="E47" s="22">
        <v>11722</v>
      </c>
      <c r="F47" s="21">
        <v>4.6981064665952102E-2</v>
      </c>
      <c r="G47" s="23"/>
      <c r="H47" s="23"/>
      <c r="I47" s="23"/>
      <c r="J47" s="23"/>
      <c r="K47" s="23"/>
      <c r="L47" s="23"/>
      <c r="M47" s="22">
        <v>11722</v>
      </c>
      <c r="N47" s="21">
        <v>4.6981064665952102E-2</v>
      </c>
      <c r="O47" s="22">
        <v>1187</v>
      </c>
      <c r="P47" s="22">
        <v>12909</v>
      </c>
      <c r="Q47" s="21">
        <v>3.9790575916230399E-2</v>
      </c>
    </row>
    <row r="48" spans="1:17" x14ac:dyDescent="0.35">
      <c r="A48" s="24" t="s">
        <v>26</v>
      </c>
      <c r="B48" s="24" t="s">
        <v>25</v>
      </c>
      <c r="C48" s="22">
        <v>1013</v>
      </c>
      <c r="D48" s="22">
        <v>586</v>
      </c>
      <c r="E48" s="22">
        <v>1599</v>
      </c>
      <c r="F48" s="21">
        <v>0.53897978825794002</v>
      </c>
      <c r="G48" s="23"/>
      <c r="H48" s="23"/>
      <c r="I48" s="23"/>
      <c r="J48" s="23"/>
      <c r="K48" s="23"/>
      <c r="L48" s="23"/>
      <c r="M48" s="22">
        <v>1599</v>
      </c>
      <c r="N48" s="21">
        <v>0.53897978825794002</v>
      </c>
      <c r="O48" s="22">
        <v>2113</v>
      </c>
      <c r="P48" s="22">
        <v>3712</v>
      </c>
      <c r="Q48" s="21">
        <v>-0.111536620392532</v>
      </c>
    </row>
    <row r="49" spans="1:17" x14ac:dyDescent="0.35">
      <c r="A49" s="24" t="s">
        <v>24</v>
      </c>
      <c r="B49" s="24" t="s">
        <v>23</v>
      </c>
      <c r="C49" s="22">
        <v>1068</v>
      </c>
      <c r="D49" s="23"/>
      <c r="E49" s="22">
        <v>1068</v>
      </c>
      <c r="F49" s="21">
        <v>-0.12816326530612199</v>
      </c>
      <c r="G49" s="23"/>
      <c r="H49" s="23"/>
      <c r="I49" s="23"/>
      <c r="J49" s="23"/>
      <c r="K49" s="23"/>
      <c r="L49" s="23"/>
      <c r="M49" s="22">
        <v>1068</v>
      </c>
      <c r="N49" s="21">
        <v>-0.12816326530612199</v>
      </c>
      <c r="O49" s="22">
        <v>0</v>
      </c>
      <c r="P49" s="22">
        <v>1068</v>
      </c>
      <c r="Q49" s="21">
        <v>-0.12816326530612199</v>
      </c>
    </row>
    <row r="50" spans="1:17" x14ac:dyDescent="0.35">
      <c r="A50" s="24" t="s">
        <v>22</v>
      </c>
      <c r="B50" s="24" t="s">
        <v>21</v>
      </c>
      <c r="C50" s="22">
        <v>23529</v>
      </c>
      <c r="D50" s="22">
        <v>66</v>
      </c>
      <c r="E50" s="22">
        <v>23595</v>
      </c>
      <c r="F50" s="21">
        <v>2.06332727744615E-2</v>
      </c>
      <c r="G50" s="23"/>
      <c r="H50" s="23"/>
      <c r="I50" s="23"/>
      <c r="J50" s="23"/>
      <c r="K50" s="23"/>
      <c r="L50" s="23"/>
      <c r="M50" s="22">
        <v>23595</v>
      </c>
      <c r="N50" s="21">
        <v>2.06332727744615E-2</v>
      </c>
      <c r="O50" s="22">
        <v>314</v>
      </c>
      <c r="P50" s="22">
        <v>23909</v>
      </c>
      <c r="Q50" s="21">
        <v>1.9399675961456499E-2</v>
      </c>
    </row>
    <row r="51" spans="1:17" x14ac:dyDescent="0.35">
      <c r="A51" s="24" t="s">
        <v>20</v>
      </c>
      <c r="B51" s="24" t="s">
        <v>19</v>
      </c>
      <c r="C51" s="22">
        <v>106977</v>
      </c>
      <c r="D51" s="22">
        <v>630</v>
      </c>
      <c r="E51" s="22">
        <v>107607</v>
      </c>
      <c r="F51" s="21">
        <v>2.61819130499599E-3</v>
      </c>
      <c r="G51" s="22">
        <v>25503</v>
      </c>
      <c r="H51" s="22">
        <v>74</v>
      </c>
      <c r="I51" s="22">
        <v>25577</v>
      </c>
      <c r="J51" s="21">
        <v>-4.9676748160808498E-2</v>
      </c>
      <c r="K51" s="23"/>
      <c r="L51" s="23"/>
      <c r="M51" s="22">
        <v>133184</v>
      </c>
      <c r="N51" s="21">
        <v>-7.8665077473182403E-3</v>
      </c>
      <c r="O51" s="22">
        <v>53</v>
      </c>
      <c r="P51" s="22">
        <v>133237</v>
      </c>
      <c r="Q51" s="21">
        <v>-1.44682047147411E-2</v>
      </c>
    </row>
    <row r="52" spans="1:17" ht="0" hidden="1" customHeight="1" x14ac:dyDescent="0.35"/>
  </sheetData>
  <mergeCells count="12">
    <mergeCell ref="M5:N5"/>
    <mergeCell ref="P5:Q5"/>
    <mergeCell ref="E6:F6"/>
    <mergeCell ref="I6:J6"/>
    <mergeCell ref="K6:L6"/>
    <mergeCell ref="M6:N6"/>
    <mergeCell ref="P6:Q6"/>
    <mergeCell ref="A2:Q2"/>
    <mergeCell ref="C4:J4"/>
    <mergeCell ref="P4:Q4"/>
    <mergeCell ref="C5:F5"/>
    <mergeCell ref="G5:J5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09.03.2026 08:54:42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365B6-B9DB-4281-BE85-6DA9811586FF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RowHeight="14.5" x14ac:dyDescent="0.35"/>
  <cols>
    <col min="1" max="1" width="33.453125" customWidth="1"/>
    <col min="2" max="2" width="6.453125" customWidth="1"/>
    <col min="3" max="6" width="9.1796875" customWidth="1"/>
    <col min="7" max="7" width="13.54296875" customWidth="1"/>
    <col min="8" max="13" width="9.1796875" customWidth="1"/>
    <col min="14" max="14" width="26.36328125" customWidth="1"/>
  </cols>
  <sheetData>
    <row r="1" spans="1:13" ht="14.15" customHeight="1" x14ac:dyDescent="0.35"/>
    <row r="2" spans="1:13" ht="25.15" customHeight="1" x14ac:dyDescent="0.35">
      <c r="A2" s="18" t="s">
        <v>165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14.25" customHeight="1" x14ac:dyDescent="0.35"/>
    <row r="4" spans="1:13" x14ac:dyDescent="0.35">
      <c r="A4" s="67" t="s">
        <v>1</v>
      </c>
      <c r="B4" s="67" t="s">
        <v>1</v>
      </c>
      <c r="C4" s="52" t="s">
        <v>164</v>
      </c>
      <c r="D4" s="51"/>
      <c r="E4" s="51"/>
      <c r="F4" s="51"/>
      <c r="G4" s="51"/>
      <c r="H4" s="51"/>
      <c r="I4" s="51"/>
      <c r="J4" s="48" t="s">
        <v>1</v>
      </c>
      <c r="K4" s="47"/>
      <c r="L4" s="48" t="s">
        <v>1</v>
      </c>
      <c r="M4" s="47"/>
    </row>
    <row r="5" spans="1:13" x14ac:dyDescent="0.35">
      <c r="A5" s="43" t="s">
        <v>1</v>
      </c>
      <c r="B5" s="43" t="s">
        <v>1</v>
      </c>
      <c r="C5" s="66" t="s">
        <v>8</v>
      </c>
      <c r="D5" s="51"/>
      <c r="E5" s="65" t="s">
        <v>11</v>
      </c>
      <c r="F5" s="47"/>
      <c r="G5" s="42" t="s">
        <v>12</v>
      </c>
      <c r="H5" s="41" t="s">
        <v>163</v>
      </c>
      <c r="I5" s="40"/>
      <c r="J5" s="36" t="s">
        <v>162</v>
      </c>
      <c r="K5" s="35"/>
      <c r="L5" s="36" t="s">
        <v>161</v>
      </c>
      <c r="M5" s="35"/>
    </row>
    <row r="6" spans="1:13" x14ac:dyDescent="0.35">
      <c r="A6" s="64" t="s">
        <v>107</v>
      </c>
      <c r="B6" s="64" t="s">
        <v>106</v>
      </c>
      <c r="C6" s="63" t="s">
        <v>105</v>
      </c>
      <c r="D6" s="62" t="s">
        <v>7</v>
      </c>
      <c r="E6" s="62" t="s">
        <v>105</v>
      </c>
      <c r="F6" s="62" t="s">
        <v>7</v>
      </c>
      <c r="G6" s="62" t="s">
        <v>105</v>
      </c>
      <c r="H6" s="62" t="s">
        <v>105</v>
      </c>
      <c r="I6" s="62" t="s">
        <v>7</v>
      </c>
      <c r="J6" s="62" t="s">
        <v>105</v>
      </c>
      <c r="K6" s="62" t="s">
        <v>7</v>
      </c>
      <c r="L6" s="62" t="s">
        <v>105</v>
      </c>
      <c r="M6" s="62" t="s">
        <v>7</v>
      </c>
    </row>
    <row r="7" spans="1:13" ht="3" customHeight="1" x14ac:dyDescent="0.35">
      <c r="A7" s="61" t="s">
        <v>1</v>
      </c>
      <c r="B7" s="61" t="s">
        <v>1</v>
      </c>
      <c r="C7" s="60" t="s">
        <v>1</v>
      </c>
      <c r="D7" s="59" t="s">
        <v>1</v>
      </c>
      <c r="E7" s="59" t="s">
        <v>1</v>
      </c>
      <c r="F7" s="59" t="s">
        <v>1</v>
      </c>
      <c r="G7" s="59" t="s">
        <v>1</v>
      </c>
      <c r="H7" s="59" t="s">
        <v>1</v>
      </c>
      <c r="I7" s="59" t="s">
        <v>1</v>
      </c>
      <c r="J7" s="59" t="s">
        <v>1</v>
      </c>
      <c r="K7" s="59" t="s">
        <v>1</v>
      </c>
      <c r="L7" s="59" t="s">
        <v>1</v>
      </c>
      <c r="M7" s="59" t="s">
        <v>1</v>
      </c>
    </row>
    <row r="8" spans="1:13" x14ac:dyDescent="0.35">
      <c r="A8" s="24" t="s">
        <v>160</v>
      </c>
      <c r="B8" s="24" t="s">
        <v>103</v>
      </c>
      <c r="C8" s="22">
        <v>475</v>
      </c>
      <c r="D8" s="21">
        <v>1.9313304721029999E-2</v>
      </c>
      <c r="E8" s="22">
        <v>16</v>
      </c>
      <c r="F8" s="21">
        <v>1.6666666666666701</v>
      </c>
      <c r="G8" s="23"/>
      <c r="H8" s="22">
        <v>491</v>
      </c>
      <c r="I8" s="21">
        <v>4.0254237288135597E-2</v>
      </c>
      <c r="J8" s="22">
        <v>216</v>
      </c>
      <c r="K8" s="21">
        <v>-9.1743119266055103E-3</v>
      </c>
      <c r="L8" s="22">
        <v>707</v>
      </c>
      <c r="M8" s="21">
        <v>2.4637681159420301E-2</v>
      </c>
    </row>
    <row r="9" spans="1:13" x14ac:dyDescent="0.35">
      <c r="A9" s="24" t="s">
        <v>159</v>
      </c>
      <c r="B9" s="24" t="s">
        <v>101</v>
      </c>
      <c r="C9" s="22">
        <v>232</v>
      </c>
      <c r="D9" s="21">
        <v>5.9360730593607303E-2</v>
      </c>
      <c r="E9" s="23"/>
      <c r="F9" s="23"/>
      <c r="G9" s="23"/>
      <c r="H9" s="22">
        <v>232</v>
      </c>
      <c r="I9" s="21">
        <v>5.9360730593607303E-2</v>
      </c>
      <c r="J9" s="22">
        <v>14</v>
      </c>
      <c r="K9" s="21">
        <v>1.8</v>
      </c>
      <c r="L9" s="22">
        <v>246</v>
      </c>
      <c r="M9" s="21">
        <v>9.8214285714285698E-2</v>
      </c>
    </row>
    <row r="10" spans="1:13" x14ac:dyDescent="0.35">
      <c r="A10" s="24" t="s">
        <v>158</v>
      </c>
      <c r="B10" s="24" t="s">
        <v>99</v>
      </c>
      <c r="C10" s="22">
        <v>139</v>
      </c>
      <c r="D10" s="21">
        <v>7.2463768115942004E-3</v>
      </c>
      <c r="E10" s="22">
        <v>12</v>
      </c>
      <c r="F10" s="21">
        <v>3</v>
      </c>
      <c r="G10" s="23"/>
      <c r="H10" s="22">
        <v>151</v>
      </c>
      <c r="I10" s="21">
        <v>7.09219858156028E-2</v>
      </c>
      <c r="J10" s="22">
        <v>371</v>
      </c>
      <c r="K10" s="21">
        <v>0.4</v>
      </c>
      <c r="L10" s="22">
        <v>522</v>
      </c>
      <c r="M10" s="21">
        <v>0.28571428571428598</v>
      </c>
    </row>
    <row r="11" spans="1:13" x14ac:dyDescent="0.35">
      <c r="A11" s="24" t="s">
        <v>157</v>
      </c>
      <c r="B11" s="24" t="s">
        <v>97</v>
      </c>
      <c r="C11" s="22">
        <v>3737</v>
      </c>
      <c r="D11" s="21">
        <v>-4.71698113207547E-2</v>
      </c>
      <c r="E11" s="22">
        <v>1253</v>
      </c>
      <c r="F11" s="21">
        <v>3.2976092333058503E-2</v>
      </c>
      <c r="G11" s="22">
        <v>819</v>
      </c>
      <c r="H11" s="22">
        <v>5809</v>
      </c>
      <c r="I11" s="21">
        <v>-3.8245033112582802E-2</v>
      </c>
      <c r="J11" s="22">
        <v>612</v>
      </c>
      <c r="K11" s="21">
        <v>0.118829981718464</v>
      </c>
      <c r="L11" s="22">
        <v>6421</v>
      </c>
      <c r="M11" s="21">
        <v>-2.5201153787763799E-2</v>
      </c>
    </row>
    <row r="12" spans="1:13" x14ac:dyDescent="0.35">
      <c r="A12" s="24" t="s">
        <v>156</v>
      </c>
      <c r="B12" s="24" t="s">
        <v>95</v>
      </c>
      <c r="C12" s="22">
        <v>118</v>
      </c>
      <c r="D12" s="21">
        <v>8.5470085470085496E-3</v>
      </c>
      <c r="E12" s="23"/>
      <c r="F12" s="23"/>
      <c r="G12" s="23"/>
      <c r="H12" s="22">
        <v>118</v>
      </c>
      <c r="I12" s="21">
        <v>8.5470085470085496E-3</v>
      </c>
      <c r="J12" s="22">
        <v>2</v>
      </c>
      <c r="K12" s="21">
        <v>0</v>
      </c>
      <c r="L12" s="22">
        <v>120</v>
      </c>
      <c r="M12" s="21">
        <v>8.4033613445378096E-3</v>
      </c>
    </row>
    <row r="13" spans="1:13" x14ac:dyDescent="0.35">
      <c r="A13" s="24" t="s">
        <v>155</v>
      </c>
      <c r="B13" s="24" t="s">
        <v>93</v>
      </c>
      <c r="C13" s="22">
        <v>2483</v>
      </c>
      <c r="D13" s="21">
        <v>-3.87146728610143E-2</v>
      </c>
      <c r="E13" s="22">
        <v>30</v>
      </c>
      <c r="F13" s="21">
        <v>0.30434782608695699</v>
      </c>
      <c r="G13" s="23"/>
      <c r="H13" s="22">
        <v>2513</v>
      </c>
      <c r="I13" s="21">
        <v>-3.5686876438986999E-2</v>
      </c>
      <c r="J13" s="22">
        <v>409</v>
      </c>
      <c r="K13" s="21">
        <v>-0.14435146443514599</v>
      </c>
      <c r="L13" s="22">
        <v>2922</v>
      </c>
      <c r="M13" s="21">
        <v>-5.2529182879377398E-2</v>
      </c>
    </row>
    <row r="14" spans="1:13" x14ac:dyDescent="0.35">
      <c r="A14" s="24" t="s">
        <v>154</v>
      </c>
      <c r="B14" s="24" t="s">
        <v>91</v>
      </c>
      <c r="C14" s="22">
        <v>332</v>
      </c>
      <c r="D14" s="21">
        <v>0.13698630136986301</v>
      </c>
      <c r="E14" s="23"/>
      <c r="F14" s="23"/>
      <c r="G14" s="22">
        <v>136</v>
      </c>
      <c r="H14" s="22">
        <v>468</v>
      </c>
      <c r="I14" s="21">
        <v>-2.5000000000000001E-2</v>
      </c>
      <c r="J14" s="22">
        <v>176</v>
      </c>
      <c r="K14" s="21">
        <v>-9.7435897435897395E-2</v>
      </c>
      <c r="L14" s="22">
        <v>644</v>
      </c>
      <c r="M14" s="21">
        <v>-4.5925925925925898E-2</v>
      </c>
    </row>
    <row r="15" spans="1:13" x14ac:dyDescent="0.35">
      <c r="A15" s="24" t="s">
        <v>153</v>
      </c>
      <c r="B15" s="24" t="s">
        <v>89</v>
      </c>
      <c r="C15" s="22">
        <v>123</v>
      </c>
      <c r="D15" s="21">
        <v>-3.1496062992125998E-2</v>
      </c>
      <c r="E15" s="23"/>
      <c r="F15" s="23"/>
      <c r="G15" s="23"/>
      <c r="H15" s="22">
        <v>123</v>
      </c>
      <c r="I15" s="21">
        <v>-3.1496062992125998E-2</v>
      </c>
      <c r="J15" s="22">
        <v>7</v>
      </c>
      <c r="K15" s="21">
        <v>-0.125</v>
      </c>
      <c r="L15" s="22">
        <v>130</v>
      </c>
      <c r="M15" s="21">
        <v>-3.7037037037037E-2</v>
      </c>
    </row>
    <row r="16" spans="1:13" x14ac:dyDescent="0.35">
      <c r="A16" s="24" t="s">
        <v>152</v>
      </c>
      <c r="B16" s="24" t="s">
        <v>87</v>
      </c>
      <c r="C16" s="22">
        <v>387</v>
      </c>
      <c r="D16" s="21">
        <v>2.5906735751295299E-3</v>
      </c>
      <c r="E16" s="23"/>
      <c r="F16" s="23"/>
      <c r="G16" s="22">
        <v>192</v>
      </c>
      <c r="H16" s="22">
        <v>579</v>
      </c>
      <c r="I16" s="21">
        <v>7.4211502782931399E-2</v>
      </c>
      <c r="J16" s="22">
        <v>21</v>
      </c>
      <c r="K16" s="21">
        <v>-0.19230769230769201</v>
      </c>
      <c r="L16" s="22">
        <v>600</v>
      </c>
      <c r="M16" s="21">
        <v>6.1946902654867297E-2</v>
      </c>
    </row>
    <row r="17" spans="1:13" x14ac:dyDescent="0.35">
      <c r="A17" s="24" t="s">
        <v>151</v>
      </c>
      <c r="B17" s="24" t="s">
        <v>85</v>
      </c>
      <c r="C17" s="22">
        <v>234</v>
      </c>
      <c r="D17" s="21">
        <v>-5.6451612903225798E-2</v>
      </c>
      <c r="E17" s="23"/>
      <c r="F17" s="23"/>
      <c r="G17" s="23"/>
      <c r="H17" s="22">
        <v>234</v>
      </c>
      <c r="I17" s="21">
        <v>-5.6451612903225798E-2</v>
      </c>
      <c r="J17" s="22">
        <v>107</v>
      </c>
      <c r="K17" s="21">
        <v>-0.29605263157894701</v>
      </c>
      <c r="L17" s="22">
        <v>341</v>
      </c>
      <c r="M17" s="21">
        <v>-0.14749999999999999</v>
      </c>
    </row>
    <row r="18" spans="1:13" x14ac:dyDescent="0.35">
      <c r="A18" s="24" t="s">
        <v>150</v>
      </c>
      <c r="B18" s="24" t="s">
        <v>83</v>
      </c>
      <c r="C18" s="22">
        <v>603</v>
      </c>
      <c r="D18" s="21">
        <v>7.8711985688729905E-2</v>
      </c>
      <c r="E18" s="23"/>
      <c r="F18" s="23"/>
      <c r="G18" s="22">
        <v>185</v>
      </c>
      <c r="H18" s="22">
        <v>788</v>
      </c>
      <c r="I18" s="21">
        <v>8.09327846364883E-2</v>
      </c>
      <c r="J18" s="22">
        <v>128</v>
      </c>
      <c r="K18" s="21">
        <v>-0.17948717948717899</v>
      </c>
      <c r="L18" s="22">
        <v>916</v>
      </c>
      <c r="M18" s="21">
        <v>3.5028248587570601E-2</v>
      </c>
    </row>
    <row r="19" spans="1:13" x14ac:dyDescent="0.35">
      <c r="A19" s="24" t="s">
        <v>149</v>
      </c>
      <c r="B19" s="24" t="s">
        <v>81</v>
      </c>
      <c r="C19" s="22">
        <v>658</v>
      </c>
      <c r="D19" s="21">
        <v>0.20955882352941199</v>
      </c>
      <c r="E19" s="22">
        <v>51</v>
      </c>
      <c r="F19" s="21">
        <v>0.34210526315789502</v>
      </c>
      <c r="G19" s="23"/>
      <c r="H19" s="22">
        <v>709</v>
      </c>
      <c r="I19" s="21">
        <v>0.21821305841924399</v>
      </c>
      <c r="J19" s="22">
        <v>137</v>
      </c>
      <c r="K19" s="21">
        <v>0.223214285714286</v>
      </c>
      <c r="L19" s="22">
        <v>846</v>
      </c>
      <c r="M19" s="21">
        <v>0.219020172910663</v>
      </c>
    </row>
    <row r="20" spans="1:13" x14ac:dyDescent="0.35">
      <c r="A20" s="24" t="s">
        <v>148</v>
      </c>
      <c r="B20" s="24" t="s">
        <v>79</v>
      </c>
      <c r="C20" s="22">
        <v>87</v>
      </c>
      <c r="D20" s="21">
        <v>-1.13636363636364E-2</v>
      </c>
      <c r="E20" s="23"/>
      <c r="F20" s="23"/>
      <c r="G20" s="23"/>
      <c r="H20" s="22">
        <v>87</v>
      </c>
      <c r="I20" s="21">
        <v>-1.13636363636364E-2</v>
      </c>
      <c r="J20" s="23"/>
      <c r="K20" s="21">
        <v>-1</v>
      </c>
      <c r="L20" s="22">
        <v>87</v>
      </c>
      <c r="M20" s="21">
        <v>-2.2471910112359599E-2</v>
      </c>
    </row>
    <row r="21" spans="1:13" x14ac:dyDescent="0.35">
      <c r="A21" s="24" t="s">
        <v>147</v>
      </c>
      <c r="B21" s="24" t="s">
        <v>77</v>
      </c>
      <c r="C21" s="22">
        <v>106</v>
      </c>
      <c r="D21" s="21">
        <v>0.26190476190476197</v>
      </c>
      <c r="E21" s="23"/>
      <c r="F21" s="23"/>
      <c r="G21" s="23"/>
      <c r="H21" s="22">
        <v>106</v>
      </c>
      <c r="I21" s="21">
        <v>0.26190476190476197</v>
      </c>
      <c r="J21" s="22">
        <v>6</v>
      </c>
      <c r="K21" s="21">
        <v>-0.25</v>
      </c>
      <c r="L21" s="22">
        <v>112</v>
      </c>
      <c r="M21" s="21">
        <v>0.217391304347826</v>
      </c>
    </row>
    <row r="22" spans="1:13" x14ac:dyDescent="0.35">
      <c r="A22" s="24" t="s">
        <v>146</v>
      </c>
      <c r="B22" s="24" t="s">
        <v>75</v>
      </c>
      <c r="C22" s="22">
        <v>412</v>
      </c>
      <c r="D22" s="21">
        <v>-4.8309178743961402E-3</v>
      </c>
      <c r="E22" s="23"/>
      <c r="F22" s="23"/>
      <c r="G22" s="23"/>
      <c r="H22" s="22">
        <v>412</v>
      </c>
      <c r="I22" s="21">
        <v>-4.8309178743961402E-3</v>
      </c>
      <c r="J22" s="22">
        <v>104</v>
      </c>
      <c r="K22" s="21">
        <v>-0.16129032258064499</v>
      </c>
      <c r="L22" s="22">
        <v>516</v>
      </c>
      <c r="M22" s="21">
        <v>-4.08921933085502E-2</v>
      </c>
    </row>
    <row r="23" spans="1:13" x14ac:dyDescent="0.35">
      <c r="A23" s="24" t="s">
        <v>145</v>
      </c>
      <c r="B23" s="24" t="s">
        <v>73</v>
      </c>
      <c r="C23" s="22">
        <v>489</v>
      </c>
      <c r="D23" s="21">
        <v>4.1067761806981504E-3</v>
      </c>
      <c r="E23" s="22">
        <v>244</v>
      </c>
      <c r="F23" s="21">
        <v>0.44378698224852098</v>
      </c>
      <c r="G23" s="23"/>
      <c r="H23" s="22">
        <v>733</v>
      </c>
      <c r="I23" s="21">
        <v>0.11737804878048801</v>
      </c>
      <c r="J23" s="22">
        <v>93</v>
      </c>
      <c r="K23" s="21">
        <v>-0.81474103585657398</v>
      </c>
      <c r="L23" s="22">
        <v>826</v>
      </c>
      <c r="M23" s="21">
        <v>-0.28670120898100199</v>
      </c>
    </row>
    <row r="24" spans="1:13" x14ac:dyDescent="0.35">
      <c r="A24" s="24" t="s">
        <v>144</v>
      </c>
      <c r="B24" s="24" t="s">
        <v>71</v>
      </c>
      <c r="C24" s="22">
        <v>323</v>
      </c>
      <c r="D24" s="21">
        <v>4.8701298701298697E-2</v>
      </c>
      <c r="E24" s="22">
        <v>8</v>
      </c>
      <c r="F24" s="21">
        <v>-0.11111111111111099</v>
      </c>
      <c r="G24" s="22">
        <v>347</v>
      </c>
      <c r="H24" s="22">
        <v>678</v>
      </c>
      <c r="I24" s="21">
        <v>2.2624434389140299E-2</v>
      </c>
      <c r="J24" s="22">
        <v>69</v>
      </c>
      <c r="K24" s="21">
        <v>0.53333333333333299</v>
      </c>
      <c r="L24" s="22">
        <v>747</v>
      </c>
      <c r="M24" s="21">
        <v>5.5084745762711898E-2</v>
      </c>
    </row>
    <row r="25" spans="1:13" x14ac:dyDescent="0.35">
      <c r="A25" s="24" t="s">
        <v>143</v>
      </c>
      <c r="B25" s="24" t="s">
        <v>69</v>
      </c>
      <c r="C25" s="22">
        <v>174</v>
      </c>
      <c r="D25" s="21">
        <v>-0.18691588785046701</v>
      </c>
      <c r="E25" s="23"/>
      <c r="F25" s="21">
        <v>-1</v>
      </c>
      <c r="G25" s="23"/>
      <c r="H25" s="22">
        <v>174</v>
      </c>
      <c r="I25" s="21">
        <v>-0.20909090909090899</v>
      </c>
      <c r="J25" s="22">
        <v>29</v>
      </c>
      <c r="K25" s="21">
        <v>0.70588235294117696</v>
      </c>
      <c r="L25" s="22">
        <v>203</v>
      </c>
      <c r="M25" s="21">
        <v>-0.14345991561181401</v>
      </c>
    </row>
    <row r="26" spans="1:13" x14ac:dyDescent="0.35">
      <c r="A26" s="24" t="s">
        <v>142</v>
      </c>
      <c r="B26" s="24" t="s">
        <v>67</v>
      </c>
      <c r="C26" s="22">
        <v>420</v>
      </c>
      <c r="D26" s="21">
        <v>7.69230769230769E-2</v>
      </c>
      <c r="E26" s="23"/>
      <c r="F26" s="23"/>
      <c r="G26" s="23"/>
      <c r="H26" s="22">
        <v>420</v>
      </c>
      <c r="I26" s="21">
        <v>7.69230769230769E-2</v>
      </c>
      <c r="J26" s="22">
        <v>87</v>
      </c>
      <c r="K26" s="21">
        <v>8.7499999999999994E-2</v>
      </c>
      <c r="L26" s="22">
        <v>507</v>
      </c>
      <c r="M26" s="21">
        <v>7.8723404255319193E-2</v>
      </c>
    </row>
    <row r="27" spans="1:13" x14ac:dyDescent="0.35">
      <c r="A27" s="24" t="s">
        <v>141</v>
      </c>
      <c r="B27" s="24" t="s">
        <v>65</v>
      </c>
      <c r="C27" s="22">
        <v>122</v>
      </c>
      <c r="D27" s="21">
        <v>0.15094339622641501</v>
      </c>
      <c r="E27" s="23"/>
      <c r="F27" s="23"/>
      <c r="G27" s="23"/>
      <c r="H27" s="22">
        <v>122</v>
      </c>
      <c r="I27" s="21">
        <v>0.15094339622641501</v>
      </c>
      <c r="J27" s="22">
        <v>10</v>
      </c>
      <c r="K27" s="21">
        <v>-0.66666666666666696</v>
      </c>
      <c r="L27" s="22">
        <v>132</v>
      </c>
      <c r="M27" s="21">
        <v>-2.9411764705882401E-2</v>
      </c>
    </row>
    <row r="28" spans="1:13" x14ac:dyDescent="0.35">
      <c r="A28" s="24" t="s">
        <v>140</v>
      </c>
      <c r="B28" s="24" t="s">
        <v>63</v>
      </c>
      <c r="C28" s="22">
        <v>334</v>
      </c>
      <c r="D28" s="21">
        <v>0.105960264900662</v>
      </c>
      <c r="E28" s="23"/>
      <c r="F28" s="23"/>
      <c r="G28" s="23"/>
      <c r="H28" s="22">
        <v>334</v>
      </c>
      <c r="I28" s="21">
        <v>0.105960264900662</v>
      </c>
      <c r="J28" s="22">
        <v>77</v>
      </c>
      <c r="K28" s="21">
        <v>-0.30630630630630601</v>
      </c>
      <c r="L28" s="22">
        <v>411</v>
      </c>
      <c r="M28" s="21">
        <v>-4.8426150121065404E-3</v>
      </c>
    </row>
    <row r="29" spans="1:13" x14ac:dyDescent="0.35">
      <c r="A29" s="24" t="s">
        <v>139</v>
      </c>
      <c r="B29" s="24" t="s">
        <v>61</v>
      </c>
      <c r="C29" s="22">
        <v>256</v>
      </c>
      <c r="D29" s="21">
        <v>-0.11111111111111099</v>
      </c>
      <c r="E29" s="22">
        <v>9</v>
      </c>
      <c r="F29" s="21">
        <v>0.28571428571428598</v>
      </c>
      <c r="G29" s="22">
        <v>1</v>
      </c>
      <c r="H29" s="22">
        <v>266</v>
      </c>
      <c r="I29" s="21">
        <v>-9.8305084745762703E-2</v>
      </c>
      <c r="J29" s="22">
        <v>40</v>
      </c>
      <c r="K29" s="21">
        <v>-0.25925925925925902</v>
      </c>
      <c r="L29" s="22">
        <v>306</v>
      </c>
      <c r="M29" s="21">
        <v>-0.123209169054441</v>
      </c>
    </row>
    <row r="30" spans="1:13" x14ac:dyDescent="0.35">
      <c r="A30" s="24" t="s">
        <v>138</v>
      </c>
      <c r="B30" s="24" t="s">
        <v>59</v>
      </c>
      <c r="C30" s="22">
        <v>224</v>
      </c>
      <c r="D30" s="21">
        <v>-0.114624505928854</v>
      </c>
      <c r="E30" s="23"/>
      <c r="F30" s="23"/>
      <c r="G30" s="23"/>
      <c r="H30" s="22">
        <v>224</v>
      </c>
      <c r="I30" s="21">
        <v>-0.114624505928854</v>
      </c>
      <c r="J30" s="22">
        <v>7</v>
      </c>
      <c r="K30" s="21">
        <v>-0.86274509803921595</v>
      </c>
      <c r="L30" s="22">
        <v>231</v>
      </c>
      <c r="M30" s="21">
        <v>-0.240131578947368</v>
      </c>
    </row>
    <row r="31" spans="1:13" x14ac:dyDescent="0.35">
      <c r="A31" s="24" t="s">
        <v>137</v>
      </c>
      <c r="B31" s="24" t="s">
        <v>57</v>
      </c>
      <c r="C31" s="22">
        <v>135</v>
      </c>
      <c r="D31" s="21">
        <v>5.46875E-2</v>
      </c>
      <c r="E31" s="23"/>
      <c r="F31" s="23"/>
      <c r="G31" s="23"/>
      <c r="H31" s="22">
        <v>135</v>
      </c>
      <c r="I31" s="21">
        <v>5.46875E-2</v>
      </c>
      <c r="J31" s="22">
        <v>22</v>
      </c>
      <c r="K31" s="21">
        <v>0.157894736842105</v>
      </c>
      <c r="L31" s="22">
        <v>157</v>
      </c>
      <c r="M31" s="21">
        <v>6.8027210884353706E-2</v>
      </c>
    </row>
    <row r="32" spans="1:13" x14ac:dyDescent="0.35">
      <c r="A32" s="24" t="s">
        <v>136</v>
      </c>
      <c r="B32" s="24" t="s">
        <v>55</v>
      </c>
      <c r="C32" s="22">
        <v>6905</v>
      </c>
      <c r="D32" s="21">
        <v>-5.35910087719298E-2</v>
      </c>
      <c r="E32" s="22">
        <v>7522</v>
      </c>
      <c r="F32" s="21">
        <v>-1.20830049908064E-2</v>
      </c>
      <c r="G32" s="23"/>
      <c r="H32" s="22">
        <v>14427</v>
      </c>
      <c r="I32" s="21">
        <v>-3.2394366197183097E-2</v>
      </c>
      <c r="J32" s="22">
        <v>529</v>
      </c>
      <c r="K32" s="21">
        <v>6.2248995983935698E-2</v>
      </c>
      <c r="L32" s="22">
        <v>14956</v>
      </c>
      <c r="M32" s="21">
        <v>-2.9335410176531702E-2</v>
      </c>
    </row>
    <row r="33" spans="1:13" x14ac:dyDescent="0.35">
      <c r="A33" s="24" t="s">
        <v>135</v>
      </c>
      <c r="B33" s="24" t="s">
        <v>53</v>
      </c>
      <c r="C33" s="22">
        <v>93</v>
      </c>
      <c r="D33" s="21">
        <v>-5.10204081632653E-2</v>
      </c>
      <c r="E33" s="23"/>
      <c r="F33" s="21">
        <v>-1</v>
      </c>
      <c r="G33" s="23"/>
      <c r="H33" s="22">
        <v>93</v>
      </c>
      <c r="I33" s="21">
        <v>-7.0000000000000007E-2</v>
      </c>
      <c r="J33" s="22">
        <v>19</v>
      </c>
      <c r="K33" s="21">
        <v>-0.173913043478261</v>
      </c>
      <c r="L33" s="22">
        <v>112</v>
      </c>
      <c r="M33" s="21">
        <v>-8.9430894308943104E-2</v>
      </c>
    </row>
    <row r="34" spans="1:13" x14ac:dyDescent="0.35">
      <c r="A34" s="24" t="s">
        <v>134</v>
      </c>
      <c r="B34" s="24" t="s">
        <v>51</v>
      </c>
      <c r="C34" s="22">
        <v>141</v>
      </c>
      <c r="D34" s="21">
        <v>-0.18023255813953501</v>
      </c>
      <c r="E34" s="23"/>
      <c r="F34" s="23"/>
      <c r="G34" s="23"/>
      <c r="H34" s="22">
        <v>141</v>
      </c>
      <c r="I34" s="21">
        <v>-0.18023255813953501</v>
      </c>
      <c r="J34" s="22">
        <v>20</v>
      </c>
      <c r="K34" s="21">
        <v>-0.16666666666666699</v>
      </c>
      <c r="L34" s="22">
        <v>161</v>
      </c>
      <c r="M34" s="21">
        <v>-0.17857142857142899</v>
      </c>
    </row>
    <row r="35" spans="1:13" x14ac:dyDescent="0.35">
      <c r="A35" s="24" t="s">
        <v>133</v>
      </c>
      <c r="B35" s="24" t="s">
        <v>49</v>
      </c>
      <c r="C35" s="22">
        <v>90</v>
      </c>
      <c r="D35" s="21">
        <v>-2.1739130434782601E-2</v>
      </c>
      <c r="E35" s="23"/>
      <c r="F35" s="23"/>
      <c r="G35" s="23"/>
      <c r="H35" s="22">
        <v>90</v>
      </c>
      <c r="I35" s="21">
        <v>-2.1739130434782601E-2</v>
      </c>
      <c r="J35" s="22">
        <v>10</v>
      </c>
      <c r="K35" s="21">
        <v>0.25</v>
      </c>
      <c r="L35" s="22">
        <v>100</v>
      </c>
      <c r="M35" s="21">
        <v>0</v>
      </c>
    </row>
    <row r="36" spans="1:13" x14ac:dyDescent="0.35">
      <c r="A36" s="24" t="s">
        <v>132</v>
      </c>
      <c r="B36" s="24" t="s">
        <v>47</v>
      </c>
      <c r="C36" s="22">
        <v>198</v>
      </c>
      <c r="D36" s="21">
        <v>-1.9801980198019799E-2</v>
      </c>
      <c r="E36" s="23"/>
      <c r="F36" s="23"/>
      <c r="G36" s="23"/>
      <c r="H36" s="22">
        <v>198</v>
      </c>
      <c r="I36" s="21">
        <v>-1.9801980198019799E-2</v>
      </c>
      <c r="J36" s="22">
        <v>17</v>
      </c>
      <c r="K36" s="21">
        <v>-0.69642857142857095</v>
      </c>
      <c r="L36" s="22">
        <v>215</v>
      </c>
      <c r="M36" s="21">
        <v>-0.16666666666666699</v>
      </c>
    </row>
    <row r="37" spans="1:13" x14ac:dyDescent="0.35">
      <c r="A37" s="24" t="s">
        <v>131</v>
      </c>
      <c r="B37" s="24" t="s">
        <v>45</v>
      </c>
      <c r="C37" s="22">
        <v>239</v>
      </c>
      <c r="D37" s="21">
        <v>6.6964285714285698E-2</v>
      </c>
      <c r="E37" s="23"/>
      <c r="F37" s="23"/>
      <c r="G37" s="22">
        <v>4</v>
      </c>
      <c r="H37" s="22">
        <v>243</v>
      </c>
      <c r="I37" s="21">
        <v>5.6521739130434803E-2</v>
      </c>
      <c r="J37" s="22">
        <v>75</v>
      </c>
      <c r="K37" s="21">
        <v>7.1428571428571397E-2</v>
      </c>
      <c r="L37" s="22">
        <v>318</v>
      </c>
      <c r="M37" s="21">
        <v>0.06</v>
      </c>
    </row>
    <row r="38" spans="1:13" x14ac:dyDescent="0.35">
      <c r="A38" s="24" t="s">
        <v>130</v>
      </c>
      <c r="B38" s="24" t="s">
        <v>43</v>
      </c>
      <c r="C38" s="22">
        <v>406</v>
      </c>
      <c r="D38" s="21">
        <v>-5.8004640371229703E-2</v>
      </c>
      <c r="E38" s="23"/>
      <c r="F38" s="23"/>
      <c r="G38" s="23"/>
      <c r="H38" s="22">
        <v>406</v>
      </c>
      <c r="I38" s="21">
        <v>-5.8004640371229703E-2</v>
      </c>
      <c r="J38" s="22">
        <v>12</v>
      </c>
      <c r="K38" s="21">
        <v>-0.42857142857142899</v>
      </c>
      <c r="L38" s="22">
        <v>418</v>
      </c>
      <c r="M38" s="21">
        <v>-7.5221238938053103E-2</v>
      </c>
    </row>
    <row r="39" spans="1:13" x14ac:dyDescent="0.35">
      <c r="A39" s="24" t="s">
        <v>129</v>
      </c>
      <c r="B39" s="24" t="s">
        <v>41</v>
      </c>
      <c r="C39" s="22">
        <v>1780</v>
      </c>
      <c r="D39" s="21">
        <v>-4.3524986566362202E-2</v>
      </c>
      <c r="E39" s="22">
        <v>981</v>
      </c>
      <c r="F39" s="21">
        <v>-7.8007518796992498E-2</v>
      </c>
      <c r="G39" s="22">
        <v>1276</v>
      </c>
      <c r="H39" s="22">
        <v>4037</v>
      </c>
      <c r="I39" s="21">
        <v>2.4879411018024902E-2</v>
      </c>
      <c r="J39" s="22">
        <v>593</v>
      </c>
      <c r="K39" s="21">
        <v>-0.29151732377538803</v>
      </c>
      <c r="L39" s="22">
        <v>4630</v>
      </c>
      <c r="M39" s="21">
        <v>-3.0569514237855901E-2</v>
      </c>
    </row>
    <row r="40" spans="1:13" x14ac:dyDescent="0.35">
      <c r="A40" s="24" t="s">
        <v>128</v>
      </c>
      <c r="B40" s="24" t="s">
        <v>39</v>
      </c>
      <c r="C40" s="22">
        <v>336</v>
      </c>
      <c r="D40" s="21">
        <v>-1.46627565982405E-2</v>
      </c>
      <c r="E40" s="23"/>
      <c r="F40" s="23"/>
      <c r="G40" s="23"/>
      <c r="H40" s="22">
        <v>336</v>
      </c>
      <c r="I40" s="21">
        <v>-1.46627565982405E-2</v>
      </c>
      <c r="J40" s="22">
        <v>94</v>
      </c>
      <c r="K40" s="21">
        <v>-8.7378640776699004E-2</v>
      </c>
      <c r="L40" s="22">
        <v>430</v>
      </c>
      <c r="M40" s="21">
        <v>-3.1531531531531501E-2</v>
      </c>
    </row>
    <row r="41" spans="1:13" x14ac:dyDescent="0.35">
      <c r="A41" s="24" t="s">
        <v>127</v>
      </c>
      <c r="B41" s="24" t="s">
        <v>37</v>
      </c>
      <c r="C41" s="22">
        <v>115</v>
      </c>
      <c r="D41" s="21">
        <v>-3.3613445378151301E-2</v>
      </c>
      <c r="E41" s="22">
        <v>2</v>
      </c>
      <c r="F41" s="21">
        <v>-0.71428571428571397</v>
      </c>
      <c r="G41" s="23"/>
      <c r="H41" s="22">
        <v>117</v>
      </c>
      <c r="I41" s="21">
        <v>-7.1428571428571397E-2</v>
      </c>
      <c r="J41" s="22">
        <v>100</v>
      </c>
      <c r="K41" s="21">
        <v>-0.13043478260869601</v>
      </c>
      <c r="L41" s="22">
        <v>217</v>
      </c>
      <c r="M41" s="21">
        <v>-9.9585062240663894E-2</v>
      </c>
    </row>
    <row r="42" spans="1:13" x14ac:dyDescent="0.35">
      <c r="A42" s="24" t="s">
        <v>126</v>
      </c>
      <c r="B42" s="24" t="s">
        <v>35</v>
      </c>
      <c r="C42" s="22">
        <v>270</v>
      </c>
      <c r="D42" s="21">
        <v>2.27272727272727E-2</v>
      </c>
      <c r="E42" s="23"/>
      <c r="F42" s="23"/>
      <c r="G42" s="23"/>
      <c r="H42" s="22">
        <v>270</v>
      </c>
      <c r="I42" s="21">
        <v>2.27272727272727E-2</v>
      </c>
      <c r="J42" s="22">
        <v>11</v>
      </c>
      <c r="K42" s="21">
        <v>-0.266666666666667</v>
      </c>
      <c r="L42" s="22">
        <v>281</v>
      </c>
      <c r="M42" s="21">
        <v>7.1684587813620098E-3</v>
      </c>
    </row>
    <row r="43" spans="1:13" x14ac:dyDescent="0.35">
      <c r="A43" s="24" t="s">
        <v>125</v>
      </c>
      <c r="B43" s="24" t="s">
        <v>33</v>
      </c>
      <c r="C43" s="22">
        <v>86</v>
      </c>
      <c r="D43" s="21">
        <v>7.4999999999999997E-2</v>
      </c>
      <c r="E43" s="23"/>
      <c r="F43" s="23"/>
      <c r="G43" s="23"/>
      <c r="H43" s="22">
        <v>86</v>
      </c>
      <c r="I43" s="21">
        <v>7.4999999999999997E-2</v>
      </c>
      <c r="J43" s="22">
        <v>18</v>
      </c>
      <c r="K43" s="21">
        <v>-0.28000000000000003</v>
      </c>
      <c r="L43" s="22">
        <v>104</v>
      </c>
      <c r="M43" s="21">
        <v>-9.5238095238095195E-3</v>
      </c>
    </row>
    <row r="44" spans="1:13" x14ac:dyDescent="0.35">
      <c r="A44" s="24" t="s">
        <v>124</v>
      </c>
      <c r="B44" s="24" t="s">
        <v>31</v>
      </c>
      <c r="C44" s="22">
        <v>2575</v>
      </c>
      <c r="D44" s="21">
        <v>3.04121648659464E-2</v>
      </c>
      <c r="E44" s="22">
        <v>893</v>
      </c>
      <c r="F44" s="21">
        <v>-1.2168141592920401E-2</v>
      </c>
      <c r="G44" s="23"/>
      <c r="H44" s="22">
        <v>3468</v>
      </c>
      <c r="I44" s="21">
        <v>1.8502202643171799E-2</v>
      </c>
      <c r="J44" s="22">
        <v>564</v>
      </c>
      <c r="K44" s="21">
        <v>-4.08163265306122E-2</v>
      </c>
      <c r="L44" s="22">
        <v>4032</v>
      </c>
      <c r="M44" s="21">
        <v>9.7670924117205099E-3</v>
      </c>
    </row>
    <row r="45" spans="1:13" x14ac:dyDescent="0.35">
      <c r="A45" s="24" t="s">
        <v>123</v>
      </c>
      <c r="B45" s="24" t="s">
        <v>29</v>
      </c>
      <c r="C45" s="22">
        <v>2893</v>
      </c>
      <c r="D45" s="21">
        <v>-5.7347670250896099E-2</v>
      </c>
      <c r="E45" s="22">
        <v>497</v>
      </c>
      <c r="F45" s="21">
        <v>0.106904231625835</v>
      </c>
      <c r="G45" s="22">
        <v>2</v>
      </c>
      <c r="H45" s="22">
        <v>3392</v>
      </c>
      <c r="I45" s="21">
        <v>-3.5815804434337697E-2</v>
      </c>
      <c r="J45" s="22">
        <v>336</v>
      </c>
      <c r="K45" s="21">
        <v>-0.15577889447236201</v>
      </c>
      <c r="L45" s="22">
        <v>3728</v>
      </c>
      <c r="M45" s="21">
        <v>-4.8008171603677201E-2</v>
      </c>
    </row>
    <row r="46" spans="1:13" x14ac:dyDescent="0.35">
      <c r="A46" s="24" t="s">
        <v>122</v>
      </c>
      <c r="B46" s="24" t="s">
        <v>27</v>
      </c>
      <c r="C46" s="22">
        <v>371</v>
      </c>
      <c r="D46" s="21">
        <v>8.1521739130434798E-3</v>
      </c>
      <c r="E46" s="23"/>
      <c r="F46" s="23"/>
      <c r="G46" s="23"/>
      <c r="H46" s="22">
        <v>371</v>
      </c>
      <c r="I46" s="21">
        <v>8.1521739130434798E-3</v>
      </c>
      <c r="J46" s="22">
        <v>8</v>
      </c>
      <c r="K46" s="21">
        <v>-0.68</v>
      </c>
      <c r="L46" s="22">
        <v>379</v>
      </c>
      <c r="M46" s="21">
        <v>-3.5623409669211202E-2</v>
      </c>
    </row>
    <row r="47" spans="1:13" x14ac:dyDescent="0.35">
      <c r="A47" s="24" t="s">
        <v>121</v>
      </c>
      <c r="B47" s="24" t="s">
        <v>25</v>
      </c>
      <c r="C47" s="22">
        <v>124</v>
      </c>
      <c r="D47" s="21">
        <v>6.8965517241379296E-2</v>
      </c>
      <c r="E47" s="23"/>
      <c r="F47" s="23"/>
      <c r="G47" s="23"/>
      <c r="H47" s="22">
        <v>124</v>
      </c>
      <c r="I47" s="21">
        <v>6.8965517241379296E-2</v>
      </c>
      <c r="J47" s="22">
        <v>10</v>
      </c>
      <c r="K47" s="21">
        <v>-0.28571428571428598</v>
      </c>
      <c r="L47" s="22">
        <v>134</v>
      </c>
      <c r="M47" s="21">
        <v>3.0769230769230799E-2</v>
      </c>
    </row>
    <row r="48" spans="1:13" x14ac:dyDescent="0.35">
      <c r="A48" s="24" t="s">
        <v>120</v>
      </c>
      <c r="B48" s="24" t="s">
        <v>23</v>
      </c>
      <c r="C48" s="22">
        <v>78</v>
      </c>
      <c r="D48" s="21">
        <v>-6.02409638554217E-2</v>
      </c>
      <c r="E48" s="23"/>
      <c r="F48" s="23"/>
      <c r="G48" s="23"/>
      <c r="H48" s="22">
        <v>78</v>
      </c>
      <c r="I48" s="21">
        <v>-6.02409638554217E-2</v>
      </c>
      <c r="J48" s="23"/>
      <c r="K48" s="23"/>
      <c r="L48" s="22">
        <v>78</v>
      </c>
      <c r="M48" s="21">
        <v>-6.02409638554217E-2</v>
      </c>
    </row>
    <row r="49" spans="1:13" x14ac:dyDescent="0.35">
      <c r="A49" s="24" t="s">
        <v>119</v>
      </c>
      <c r="B49" s="24" t="s">
        <v>21</v>
      </c>
      <c r="C49" s="22">
        <v>422</v>
      </c>
      <c r="D49" s="21">
        <v>-2.76497695852535E-2</v>
      </c>
      <c r="E49" s="23"/>
      <c r="F49" s="23"/>
      <c r="G49" s="23"/>
      <c r="H49" s="22">
        <v>422</v>
      </c>
      <c r="I49" s="21">
        <v>-2.76497695852535E-2</v>
      </c>
      <c r="J49" s="22">
        <v>137</v>
      </c>
      <c r="K49" s="21">
        <v>8.7301587301587297E-2</v>
      </c>
      <c r="L49" s="22">
        <v>559</v>
      </c>
      <c r="M49" s="21">
        <v>-1.78571428571429E-3</v>
      </c>
    </row>
    <row r="50" spans="1:13" x14ac:dyDescent="0.35">
      <c r="A50" s="24" t="s">
        <v>118</v>
      </c>
      <c r="B50" s="24" t="s">
        <v>19</v>
      </c>
      <c r="C50" s="22">
        <v>581</v>
      </c>
      <c r="D50" s="21">
        <v>-0.127627627627628</v>
      </c>
      <c r="E50" s="22">
        <v>140</v>
      </c>
      <c r="F50" s="21">
        <v>-7.2847682119205295E-2</v>
      </c>
      <c r="G50" s="23"/>
      <c r="H50" s="22">
        <v>721</v>
      </c>
      <c r="I50" s="21">
        <v>-0.11750305997552001</v>
      </c>
      <c r="J50" s="22">
        <v>208</v>
      </c>
      <c r="K50" s="21">
        <v>1.46341463414634E-2</v>
      </c>
      <c r="L50" s="22">
        <v>929</v>
      </c>
      <c r="M50" s="21">
        <v>-9.0998043052837596E-2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09.03.2026 08:55:33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89225-B49F-402C-A0EF-A4E98DB5AFE3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RowHeight="14.5" x14ac:dyDescent="0.35"/>
  <cols>
    <col min="1" max="1" width="33.453125" customWidth="1"/>
    <col min="2" max="2" width="6.453125" customWidth="1"/>
    <col min="3" max="6" width="9.1796875" customWidth="1"/>
    <col min="7" max="7" width="13.54296875" customWidth="1"/>
    <col min="8" max="13" width="9.1796875" customWidth="1"/>
    <col min="14" max="14" width="26.36328125" customWidth="1"/>
  </cols>
  <sheetData>
    <row r="1" spans="1:13" ht="14.15" customHeight="1" x14ac:dyDescent="0.35"/>
    <row r="2" spans="1:13" ht="25.15" customHeight="1" x14ac:dyDescent="0.35">
      <c r="A2" s="18" t="s">
        <v>166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14.25" customHeight="1" x14ac:dyDescent="0.35"/>
    <row r="4" spans="1:13" x14ac:dyDescent="0.35">
      <c r="A4" s="67" t="s">
        <v>1</v>
      </c>
      <c r="B4" s="67" t="s">
        <v>1</v>
      </c>
      <c r="C4" s="52" t="s">
        <v>164</v>
      </c>
      <c r="D4" s="51"/>
      <c r="E4" s="51"/>
      <c r="F4" s="51"/>
      <c r="G4" s="51"/>
      <c r="H4" s="51"/>
      <c r="I4" s="51"/>
      <c r="J4" s="48" t="s">
        <v>1</v>
      </c>
      <c r="K4" s="47"/>
      <c r="L4" s="48" t="s">
        <v>1</v>
      </c>
      <c r="M4" s="47"/>
    </row>
    <row r="5" spans="1:13" x14ac:dyDescent="0.35">
      <c r="A5" s="43" t="s">
        <v>1</v>
      </c>
      <c r="B5" s="43" t="s">
        <v>1</v>
      </c>
      <c r="C5" s="66" t="s">
        <v>8</v>
      </c>
      <c r="D5" s="51"/>
      <c r="E5" s="65" t="s">
        <v>11</v>
      </c>
      <c r="F5" s="47"/>
      <c r="G5" s="42" t="s">
        <v>12</v>
      </c>
      <c r="H5" s="41" t="s">
        <v>163</v>
      </c>
      <c r="I5" s="40"/>
      <c r="J5" s="36" t="s">
        <v>162</v>
      </c>
      <c r="K5" s="35"/>
      <c r="L5" s="36" t="s">
        <v>161</v>
      </c>
      <c r="M5" s="35"/>
    </row>
    <row r="6" spans="1:13" x14ac:dyDescent="0.35">
      <c r="A6" s="64" t="s">
        <v>107</v>
      </c>
      <c r="B6" s="64" t="s">
        <v>106</v>
      </c>
      <c r="C6" s="63" t="s">
        <v>105</v>
      </c>
      <c r="D6" s="62" t="s">
        <v>7</v>
      </c>
      <c r="E6" s="62" t="s">
        <v>105</v>
      </c>
      <c r="F6" s="62" t="s">
        <v>7</v>
      </c>
      <c r="G6" s="62" t="s">
        <v>105</v>
      </c>
      <c r="H6" s="62" t="s">
        <v>105</v>
      </c>
      <c r="I6" s="62" t="s">
        <v>7</v>
      </c>
      <c r="J6" s="62" t="s">
        <v>105</v>
      </c>
      <c r="K6" s="62" t="s">
        <v>7</v>
      </c>
      <c r="L6" s="62" t="s">
        <v>105</v>
      </c>
      <c r="M6" s="62" t="s">
        <v>7</v>
      </c>
    </row>
    <row r="7" spans="1:13" ht="3" customHeight="1" x14ac:dyDescent="0.35">
      <c r="A7" s="61" t="s">
        <v>1</v>
      </c>
      <c r="B7" s="61" t="s">
        <v>1</v>
      </c>
      <c r="C7" s="60" t="s">
        <v>1</v>
      </c>
      <c r="D7" s="59" t="s">
        <v>1</v>
      </c>
      <c r="E7" s="59" t="s">
        <v>1</v>
      </c>
      <c r="F7" s="59" t="s">
        <v>1</v>
      </c>
      <c r="G7" s="59" t="s">
        <v>1</v>
      </c>
      <c r="H7" s="59" t="s">
        <v>1</v>
      </c>
      <c r="I7" s="59" t="s">
        <v>1</v>
      </c>
      <c r="J7" s="59" t="s">
        <v>1</v>
      </c>
      <c r="K7" s="59" t="s">
        <v>1</v>
      </c>
      <c r="L7" s="59" t="s">
        <v>1</v>
      </c>
      <c r="M7" s="59" t="s">
        <v>1</v>
      </c>
    </row>
    <row r="8" spans="1:13" x14ac:dyDescent="0.35">
      <c r="A8" s="24" t="s">
        <v>160</v>
      </c>
      <c r="B8" s="24" t="s">
        <v>103</v>
      </c>
      <c r="C8" s="22">
        <v>986</v>
      </c>
      <c r="D8" s="21">
        <v>2.28215767634855E-2</v>
      </c>
      <c r="E8" s="22">
        <v>35</v>
      </c>
      <c r="F8" s="21">
        <v>4</v>
      </c>
      <c r="G8" s="23"/>
      <c r="H8" s="22">
        <v>1021</v>
      </c>
      <c r="I8" s="21">
        <v>4.9331963001027698E-2</v>
      </c>
      <c r="J8" s="22">
        <v>454</v>
      </c>
      <c r="K8" s="21">
        <v>-3.8135593220338999E-2</v>
      </c>
      <c r="L8" s="22">
        <v>1475</v>
      </c>
      <c r="M8" s="21">
        <v>2.0761245674740501E-2</v>
      </c>
    </row>
    <row r="9" spans="1:13" x14ac:dyDescent="0.35">
      <c r="A9" s="24" t="s">
        <v>159</v>
      </c>
      <c r="B9" s="24" t="s">
        <v>101</v>
      </c>
      <c r="C9" s="22">
        <v>476</v>
      </c>
      <c r="D9" s="21">
        <v>-1.2448132780083001E-2</v>
      </c>
      <c r="E9" s="23"/>
      <c r="F9" s="23"/>
      <c r="G9" s="23"/>
      <c r="H9" s="22">
        <v>476</v>
      </c>
      <c r="I9" s="21">
        <v>-1.2448132780083001E-2</v>
      </c>
      <c r="J9" s="22">
        <v>20</v>
      </c>
      <c r="K9" s="21">
        <v>0.25</v>
      </c>
      <c r="L9" s="22">
        <v>496</v>
      </c>
      <c r="M9" s="21">
        <v>-4.0160642570281103E-3</v>
      </c>
    </row>
    <row r="10" spans="1:13" x14ac:dyDescent="0.35">
      <c r="A10" s="24" t="s">
        <v>158</v>
      </c>
      <c r="B10" s="24" t="s">
        <v>99</v>
      </c>
      <c r="C10" s="22">
        <v>292</v>
      </c>
      <c r="D10" s="21">
        <v>-1.35135135135135E-2</v>
      </c>
      <c r="E10" s="22">
        <v>24</v>
      </c>
      <c r="F10" s="21">
        <v>1.1818181818181801</v>
      </c>
      <c r="G10" s="23"/>
      <c r="H10" s="22">
        <v>316</v>
      </c>
      <c r="I10" s="21">
        <v>2.9315960912052099E-2</v>
      </c>
      <c r="J10" s="22">
        <v>745</v>
      </c>
      <c r="K10" s="21">
        <v>0.22937293729372901</v>
      </c>
      <c r="L10" s="22">
        <v>1061</v>
      </c>
      <c r="M10" s="21">
        <v>0.16210295728367999</v>
      </c>
    </row>
    <row r="11" spans="1:13" x14ac:dyDescent="0.35">
      <c r="A11" s="24" t="s">
        <v>157</v>
      </c>
      <c r="B11" s="24" t="s">
        <v>97</v>
      </c>
      <c r="C11" s="22">
        <v>7829</v>
      </c>
      <c r="D11" s="21">
        <v>-6.8501839401243197E-3</v>
      </c>
      <c r="E11" s="22">
        <v>2554</v>
      </c>
      <c r="F11" s="21">
        <v>3.35896398219344E-2</v>
      </c>
      <c r="G11" s="22">
        <v>1789</v>
      </c>
      <c r="H11" s="22">
        <v>12172</v>
      </c>
      <c r="I11" s="21">
        <v>-6.8537859007832902E-3</v>
      </c>
      <c r="J11" s="22">
        <v>1201</v>
      </c>
      <c r="K11" s="21">
        <v>0.213131313131313</v>
      </c>
      <c r="L11" s="22">
        <v>13373</v>
      </c>
      <c r="M11" s="21">
        <v>9.5878000905933892E-3</v>
      </c>
    </row>
    <row r="12" spans="1:13" x14ac:dyDescent="0.35">
      <c r="A12" s="24" t="s">
        <v>156</v>
      </c>
      <c r="B12" s="24" t="s">
        <v>95</v>
      </c>
      <c r="C12" s="22">
        <v>250</v>
      </c>
      <c r="D12" s="21">
        <v>-2.7237354085603099E-2</v>
      </c>
      <c r="E12" s="23"/>
      <c r="F12" s="23"/>
      <c r="G12" s="23"/>
      <c r="H12" s="22">
        <v>250</v>
      </c>
      <c r="I12" s="21">
        <v>-2.7237354085603099E-2</v>
      </c>
      <c r="J12" s="22">
        <v>2</v>
      </c>
      <c r="K12" s="21">
        <v>-0.66666666666666696</v>
      </c>
      <c r="L12" s="22">
        <v>252</v>
      </c>
      <c r="M12" s="21">
        <v>-4.1825095057034203E-2</v>
      </c>
    </row>
    <row r="13" spans="1:13" x14ac:dyDescent="0.35">
      <c r="A13" s="24" t="s">
        <v>155</v>
      </c>
      <c r="B13" s="24" t="s">
        <v>93</v>
      </c>
      <c r="C13" s="22">
        <v>5069</v>
      </c>
      <c r="D13" s="21">
        <v>-4.8789641583786798E-2</v>
      </c>
      <c r="E13" s="22">
        <v>74</v>
      </c>
      <c r="F13" s="21">
        <v>0.27586206896551702</v>
      </c>
      <c r="G13" s="22">
        <v>1</v>
      </c>
      <c r="H13" s="22">
        <v>5144</v>
      </c>
      <c r="I13" s="21">
        <v>-4.5108594765175397E-2</v>
      </c>
      <c r="J13" s="22">
        <v>814</v>
      </c>
      <c r="K13" s="21">
        <v>-0.122844827586207</v>
      </c>
      <c r="L13" s="22">
        <v>5958</v>
      </c>
      <c r="M13" s="21">
        <v>-5.6532066508313501E-2</v>
      </c>
    </row>
    <row r="14" spans="1:13" x14ac:dyDescent="0.35">
      <c r="A14" s="24" t="s">
        <v>154</v>
      </c>
      <c r="B14" s="24" t="s">
        <v>91</v>
      </c>
      <c r="C14" s="22">
        <v>673</v>
      </c>
      <c r="D14" s="21">
        <v>0.146507666098808</v>
      </c>
      <c r="E14" s="23"/>
      <c r="F14" s="23"/>
      <c r="G14" s="22">
        <v>317</v>
      </c>
      <c r="H14" s="22">
        <v>990</v>
      </c>
      <c r="I14" s="21">
        <v>3.4482758620689703E-2</v>
      </c>
      <c r="J14" s="22">
        <v>343</v>
      </c>
      <c r="K14" s="21">
        <v>8.54430379746835E-2</v>
      </c>
      <c r="L14" s="22">
        <v>1333</v>
      </c>
      <c r="M14" s="21">
        <v>4.7132757266300097E-2</v>
      </c>
    </row>
    <row r="15" spans="1:13" x14ac:dyDescent="0.35">
      <c r="A15" s="24" t="s">
        <v>153</v>
      </c>
      <c r="B15" s="24" t="s">
        <v>89</v>
      </c>
      <c r="C15" s="22">
        <v>259</v>
      </c>
      <c r="D15" s="21">
        <v>-3.7174721189591101E-2</v>
      </c>
      <c r="E15" s="23"/>
      <c r="F15" s="23"/>
      <c r="G15" s="23"/>
      <c r="H15" s="22">
        <v>259</v>
      </c>
      <c r="I15" s="21">
        <v>-3.7174721189591101E-2</v>
      </c>
      <c r="J15" s="22">
        <v>13</v>
      </c>
      <c r="K15" s="21">
        <v>-0.5</v>
      </c>
      <c r="L15" s="22">
        <v>272</v>
      </c>
      <c r="M15" s="21">
        <v>-7.7966101694915302E-2</v>
      </c>
    </row>
    <row r="16" spans="1:13" x14ac:dyDescent="0.35">
      <c r="A16" s="24" t="s">
        <v>152</v>
      </c>
      <c r="B16" s="24" t="s">
        <v>87</v>
      </c>
      <c r="C16" s="22">
        <v>803</v>
      </c>
      <c r="D16" s="21">
        <v>-1.8337408312958398E-2</v>
      </c>
      <c r="E16" s="23"/>
      <c r="F16" s="21">
        <v>-1</v>
      </c>
      <c r="G16" s="22">
        <v>376</v>
      </c>
      <c r="H16" s="22">
        <v>1179</v>
      </c>
      <c r="I16" s="21">
        <v>3.51185250219491E-2</v>
      </c>
      <c r="J16" s="22">
        <v>48</v>
      </c>
      <c r="K16" s="21">
        <v>-0.28358208955223901</v>
      </c>
      <c r="L16" s="22">
        <v>1227</v>
      </c>
      <c r="M16" s="21">
        <v>1.7412935323383099E-2</v>
      </c>
    </row>
    <row r="17" spans="1:13" x14ac:dyDescent="0.35">
      <c r="A17" s="24" t="s">
        <v>151</v>
      </c>
      <c r="B17" s="24" t="s">
        <v>85</v>
      </c>
      <c r="C17" s="22">
        <v>498</v>
      </c>
      <c r="D17" s="21">
        <v>-2.734375E-2</v>
      </c>
      <c r="E17" s="23"/>
      <c r="F17" s="23"/>
      <c r="G17" s="23"/>
      <c r="H17" s="22">
        <v>498</v>
      </c>
      <c r="I17" s="21">
        <v>-2.734375E-2</v>
      </c>
      <c r="J17" s="22">
        <v>233</v>
      </c>
      <c r="K17" s="21">
        <v>-2.1008403361344501E-2</v>
      </c>
      <c r="L17" s="22">
        <v>731</v>
      </c>
      <c r="M17" s="21">
        <v>-2.5333333333333301E-2</v>
      </c>
    </row>
    <row r="18" spans="1:13" x14ac:dyDescent="0.35">
      <c r="A18" s="24" t="s">
        <v>150</v>
      </c>
      <c r="B18" s="24" t="s">
        <v>83</v>
      </c>
      <c r="C18" s="22">
        <v>1271</v>
      </c>
      <c r="D18" s="21">
        <v>4.0098199672667797E-2</v>
      </c>
      <c r="E18" s="23"/>
      <c r="F18" s="23"/>
      <c r="G18" s="22">
        <v>354</v>
      </c>
      <c r="H18" s="22">
        <v>1625</v>
      </c>
      <c r="I18" s="21">
        <v>2.20125786163522E-2</v>
      </c>
      <c r="J18" s="22">
        <v>297</v>
      </c>
      <c r="K18" s="21">
        <v>-0.102719033232628</v>
      </c>
      <c r="L18" s="22">
        <v>1922</v>
      </c>
      <c r="M18" s="21">
        <v>5.2056220718375802E-4</v>
      </c>
    </row>
    <row r="19" spans="1:13" x14ac:dyDescent="0.35">
      <c r="A19" s="24" t="s">
        <v>149</v>
      </c>
      <c r="B19" s="24" t="s">
        <v>81</v>
      </c>
      <c r="C19" s="22">
        <v>1318</v>
      </c>
      <c r="D19" s="21">
        <v>0.17889087656529501</v>
      </c>
      <c r="E19" s="22">
        <v>82</v>
      </c>
      <c r="F19" s="21">
        <v>0.24242424242424199</v>
      </c>
      <c r="G19" s="23"/>
      <c r="H19" s="22">
        <v>1400</v>
      </c>
      <c r="I19" s="21">
        <v>0.18243243243243201</v>
      </c>
      <c r="J19" s="22">
        <v>289</v>
      </c>
      <c r="K19" s="21">
        <v>0.26200873362445398</v>
      </c>
      <c r="L19" s="22">
        <v>1689</v>
      </c>
      <c r="M19" s="21">
        <v>0.19532908704883201</v>
      </c>
    </row>
    <row r="20" spans="1:13" x14ac:dyDescent="0.35">
      <c r="A20" s="24" t="s">
        <v>148</v>
      </c>
      <c r="B20" s="24" t="s">
        <v>79</v>
      </c>
      <c r="C20" s="22">
        <v>173</v>
      </c>
      <c r="D20" s="21">
        <v>-4.94505494505494E-2</v>
      </c>
      <c r="E20" s="23"/>
      <c r="F20" s="23"/>
      <c r="G20" s="23"/>
      <c r="H20" s="22">
        <v>173</v>
      </c>
      <c r="I20" s="21">
        <v>-4.94505494505494E-2</v>
      </c>
      <c r="J20" s="22">
        <v>2</v>
      </c>
      <c r="K20" s="21">
        <v>-0.75</v>
      </c>
      <c r="L20" s="22">
        <v>175</v>
      </c>
      <c r="M20" s="21">
        <v>-7.8947368421052599E-2</v>
      </c>
    </row>
    <row r="21" spans="1:13" x14ac:dyDescent="0.35">
      <c r="A21" s="24" t="s">
        <v>147</v>
      </c>
      <c r="B21" s="24" t="s">
        <v>77</v>
      </c>
      <c r="C21" s="22">
        <v>214</v>
      </c>
      <c r="D21" s="21">
        <v>1.9047619047619001E-2</v>
      </c>
      <c r="E21" s="23"/>
      <c r="F21" s="23"/>
      <c r="G21" s="23"/>
      <c r="H21" s="22">
        <v>214</v>
      </c>
      <c r="I21" s="21">
        <v>1.9047619047619001E-2</v>
      </c>
      <c r="J21" s="22">
        <v>8</v>
      </c>
      <c r="K21" s="21">
        <v>-0.63636363636363602</v>
      </c>
      <c r="L21" s="22">
        <v>222</v>
      </c>
      <c r="M21" s="21">
        <v>-4.31034482758621E-2</v>
      </c>
    </row>
    <row r="22" spans="1:13" x14ac:dyDescent="0.35">
      <c r="A22" s="24" t="s">
        <v>146</v>
      </c>
      <c r="B22" s="24" t="s">
        <v>75</v>
      </c>
      <c r="C22" s="22">
        <v>868</v>
      </c>
      <c r="D22" s="21">
        <v>9.3023255813953504E-3</v>
      </c>
      <c r="E22" s="23"/>
      <c r="F22" s="23"/>
      <c r="G22" s="23"/>
      <c r="H22" s="22">
        <v>868</v>
      </c>
      <c r="I22" s="21">
        <v>9.3023255813953504E-3</v>
      </c>
      <c r="J22" s="22">
        <v>194</v>
      </c>
      <c r="K22" s="21">
        <v>-0.25096525096525102</v>
      </c>
      <c r="L22" s="22">
        <v>1062</v>
      </c>
      <c r="M22" s="21">
        <v>-5.0938337801608599E-2</v>
      </c>
    </row>
    <row r="23" spans="1:13" x14ac:dyDescent="0.35">
      <c r="A23" s="24" t="s">
        <v>145</v>
      </c>
      <c r="B23" s="24" t="s">
        <v>73</v>
      </c>
      <c r="C23" s="22">
        <v>1024</v>
      </c>
      <c r="D23" s="21">
        <v>3.0181086519114698E-2</v>
      </c>
      <c r="E23" s="22">
        <v>511</v>
      </c>
      <c r="F23" s="21">
        <v>0.44350282485875703</v>
      </c>
      <c r="G23" s="23"/>
      <c r="H23" s="22">
        <v>1535</v>
      </c>
      <c r="I23" s="21">
        <v>0.13872403560830901</v>
      </c>
      <c r="J23" s="22">
        <v>160</v>
      </c>
      <c r="K23" s="21">
        <v>-0.79924717691342495</v>
      </c>
      <c r="L23" s="22">
        <v>1695</v>
      </c>
      <c r="M23" s="21">
        <v>-0.20979020979021001</v>
      </c>
    </row>
    <row r="24" spans="1:13" x14ac:dyDescent="0.35">
      <c r="A24" s="24" t="s">
        <v>144</v>
      </c>
      <c r="B24" s="24" t="s">
        <v>71</v>
      </c>
      <c r="C24" s="22">
        <v>690</v>
      </c>
      <c r="D24" s="21">
        <v>9.6979332273449903E-2</v>
      </c>
      <c r="E24" s="22">
        <v>17</v>
      </c>
      <c r="F24" s="21">
        <v>-0.105263157894737</v>
      </c>
      <c r="G24" s="22">
        <v>786</v>
      </c>
      <c r="H24" s="22">
        <v>1493</v>
      </c>
      <c r="I24" s="21">
        <v>7.0250896057347703E-2</v>
      </c>
      <c r="J24" s="22">
        <v>129</v>
      </c>
      <c r="K24" s="21">
        <v>0.46590909090909099</v>
      </c>
      <c r="L24" s="22">
        <v>1622</v>
      </c>
      <c r="M24" s="21">
        <v>9.3728927848954799E-2</v>
      </c>
    </row>
    <row r="25" spans="1:13" x14ac:dyDescent="0.35">
      <c r="A25" s="24" t="s">
        <v>143</v>
      </c>
      <c r="B25" s="24" t="s">
        <v>69</v>
      </c>
      <c r="C25" s="22">
        <v>367</v>
      </c>
      <c r="D25" s="21">
        <v>-0.16968325791855199</v>
      </c>
      <c r="E25" s="22">
        <v>1</v>
      </c>
      <c r="F25" s="21">
        <v>-0.875</v>
      </c>
      <c r="G25" s="23"/>
      <c r="H25" s="22">
        <v>368</v>
      </c>
      <c r="I25" s="21">
        <v>-0.18222222222222201</v>
      </c>
      <c r="J25" s="22">
        <v>58</v>
      </c>
      <c r="K25" s="21">
        <v>0.26086956521739102</v>
      </c>
      <c r="L25" s="22">
        <v>426</v>
      </c>
      <c r="M25" s="21">
        <v>-0.141129032258065</v>
      </c>
    </row>
    <row r="26" spans="1:13" x14ac:dyDescent="0.35">
      <c r="A26" s="24" t="s">
        <v>142</v>
      </c>
      <c r="B26" s="24" t="s">
        <v>67</v>
      </c>
      <c r="C26" s="22">
        <v>878</v>
      </c>
      <c r="D26" s="21">
        <v>0.114213197969543</v>
      </c>
      <c r="E26" s="23"/>
      <c r="F26" s="23"/>
      <c r="G26" s="23"/>
      <c r="H26" s="22">
        <v>878</v>
      </c>
      <c r="I26" s="21">
        <v>0.114213197969543</v>
      </c>
      <c r="J26" s="22">
        <v>169</v>
      </c>
      <c r="K26" s="21">
        <v>0.20714285714285699</v>
      </c>
      <c r="L26" s="22">
        <v>1047</v>
      </c>
      <c r="M26" s="21">
        <v>0.12823275862069</v>
      </c>
    </row>
    <row r="27" spans="1:13" x14ac:dyDescent="0.35">
      <c r="A27" s="24" t="s">
        <v>141</v>
      </c>
      <c r="B27" s="24" t="s">
        <v>65</v>
      </c>
      <c r="C27" s="22">
        <v>259</v>
      </c>
      <c r="D27" s="21">
        <v>5.2845528455284597E-2</v>
      </c>
      <c r="E27" s="23"/>
      <c r="F27" s="23"/>
      <c r="G27" s="23"/>
      <c r="H27" s="22">
        <v>259</v>
      </c>
      <c r="I27" s="21">
        <v>5.2845528455284597E-2</v>
      </c>
      <c r="J27" s="22">
        <v>36</v>
      </c>
      <c r="K27" s="21">
        <v>-0.44615384615384601</v>
      </c>
      <c r="L27" s="22">
        <v>295</v>
      </c>
      <c r="M27" s="21">
        <v>-5.1446945337620599E-2</v>
      </c>
    </row>
    <row r="28" spans="1:13" x14ac:dyDescent="0.35">
      <c r="A28" s="24" t="s">
        <v>140</v>
      </c>
      <c r="B28" s="24" t="s">
        <v>63</v>
      </c>
      <c r="C28" s="22">
        <v>726</v>
      </c>
      <c r="D28" s="21">
        <v>0.12732919254658401</v>
      </c>
      <c r="E28" s="23"/>
      <c r="F28" s="23"/>
      <c r="G28" s="23"/>
      <c r="H28" s="22">
        <v>726</v>
      </c>
      <c r="I28" s="21">
        <v>0.12732919254658401</v>
      </c>
      <c r="J28" s="22">
        <v>181</v>
      </c>
      <c r="K28" s="21">
        <v>1.11731843575419E-2</v>
      </c>
      <c r="L28" s="22">
        <v>907</v>
      </c>
      <c r="M28" s="21">
        <v>0.102065613608748</v>
      </c>
    </row>
    <row r="29" spans="1:13" x14ac:dyDescent="0.35">
      <c r="A29" s="24" t="s">
        <v>139</v>
      </c>
      <c r="B29" s="24" t="s">
        <v>61</v>
      </c>
      <c r="C29" s="22">
        <v>539</v>
      </c>
      <c r="D29" s="21">
        <v>-7.3883161512027506E-2</v>
      </c>
      <c r="E29" s="22">
        <v>18</v>
      </c>
      <c r="F29" s="21">
        <v>1</v>
      </c>
      <c r="G29" s="22">
        <v>2</v>
      </c>
      <c r="H29" s="22">
        <v>559</v>
      </c>
      <c r="I29" s="21">
        <v>-5.73355817875211E-2</v>
      </c>
      <c r="J29" s="22">
        <v>80</v>
      </c>
      <c r="K29" s="21">
        <v>-0.223300970873786</v>
      </c>
      <c r="L29" s="22">
        <v>639</v>
      </c>
      <c r="M29" s="21">
        <v>-8.18965517241379E-2</v>
      </c>
    </row>
    <row r="30" spans="1:13" x14ac:dyDescent="0.35">
      <c r="A30" s="24" t="s">
        <v>138</v>
      </c>
      <c r="B30" s="24" t="s">
        <v>59</v>
      </c>
      <c r="C30" s="22">
        <v>491</v>
      </c>
      <c r="D30" s="21">
        <v>-1.40562248995984E-2</v>
      </c>
      <c r="E30" s="23"/>
      <c r="F30" s="23"/>
      <c r="G30" s="23"/>
      <c r="H30" s="22">
        <v>491</v>
      </c>
      <c r="I30" s="21">
        <v>-1.40562248995984E-2</v>
      </c>
      <c r="J30" s="22">
        <v>29</v>
      </c>
      <c r="K30" s="21">
        <v>-0.67777777777777803</v>
      </c>
      <c r="L30" s="22">
        <v>520</v>
      </c>
      <c r="M30" s="21">
        <v>-0.115646258503401</v>
      </c>
    </row>
    <row r="31" spans="1:13" x14ac:dyDescent="0.35">
      <c r="A31" s="24" t="s">
        <v>137</v>
      </c>
      <c r="B31" s="24" t="s">
        <v>57</v>
      </c>
      <c r="C31" s="22">
        <v>291</v>
      </c>
      <c r="D31" s="21">
        <v>5.8181818181818203E-2</v>
      </c>
      <c r="E31" s="23"/>
      <c r="F31" s="23"/>
      <c r="G31" s="23"/>
      <c r="H31" s="22">
        <v>291</v>
      </c>
      <c r="I31" s="21">
        <v>5.8181818181818203E-2</v>
      </c>
      <c r="J31" s="22">
        <v>38</v>
      </c>
      <c r="K31" s="21">
        <v>-0.24</v>
      </c>
      <c r="L31" s="22">
        <v>329</v>
      </c>
      <c r="M31" s="21">
        <v>1.2307692307692301E-2</v>
      </c>
    </row>
    <row r="32" spans="1:13" x14ac:dyDescent="0.35">
      <c r="A32" s="24" t="s">
        <v>136</v>
      </c>
      <c r="B32" s="24" t="s">
        <v>55</v>
      </c>
      <c r="C32" s="22">
        <v>14332</v>
      </c>
      <c r="D32" s="21">
        <v>-2.67553986146951E-2</v>
      </c>
      <c r="E32" s="22">
        <v>15211</v>
      </c>
      <c r="F32" s="21">
        <v>6.5746219592373396E-5</v>
      </c>
      <c r="G32" s="23"/>
      <c r="H32" s="22">
        <v>29543</v>
      </c>
      <c r="I32" s="21">
        <v>-1.3128006413682501E-2</v>
      </c>
      <c r="J32" s="22">
        <v>1103</v>
      </c>
      <c r="K32" s="21">
        <v>0.12436289500509699</v>
      </c>
      <c r="L32" s="22">
        <v>30646</v>
      </c>
      <c r="M32" s="21">
        <v>-8.7654041465860203E-3</v>
      </c>
    </row>
    <row r="33" spans="1:13" x14ac:dyDescent="0.35">
      <c r="A33" s="24" t="s">
        <v>135</v>
      </c>
      <c r="B33" s="24" t="s">
        <v>53</v>
      </c>
      <c r="C33" s="22">
        <v>193</v>
      </c>
      <c r="D33" s="21">
        <v>-4.9261083743842402E-2</v>
      </c>
      <c r="E33" s="23"/>
      <c r="F33" s="21">
        <v>-1</v>
      </c>
      <c r="G33" s="23"/>
      <c r="H33" s="22">
        <v>193</v>
      </c>
      <c r="I33" s="21">
        <v>-5.8536585365853697E-2</v>
      </c>
      <c r="J33" s="22">
        <v>20</v>
      </c>
      <c r="K33" s="21">
        <v>-0.25925925925925902</v>
      </c>
      <c r="L33" s="22">
        <v>213</v>
      </c>
      <c r="M33" s="21">
        <v>-8.18965517241379E-2</v>
      </c>
    </row>
    <row r="34" spans="1:13" x14ac:dyDescent="0.35">
      <c r="A34" s="24" t="s">
        <v>134</v>
      </c>
      <c r="B34" s="24" t="s">
        <v>51</v>
      </c>
      <c r="C34" s="22">
        <v>296</v>
      </c>
      <c r="D34" s="21">
        <v>-0.19346049046321501</v>
      </c>
      <c r="E34" s="23"/>
      <c r="F34" s="23"/>
      <c r="G34" s="23"/>
      <c r="H34" s="22">
        <v>296</v>
      </c>
      <c r="I34" s="21">
        <v>-0.19346049046321501</v>
      </c>
      <c r="J34" s="22">
        <v>48</v>
      </c>
      <c r="K34" s="21">
        <v>-2.04081632653061E-2</v>
      </c>
      <c r="L34" s="22">
        <v>344</v>
      </c>
      <c r="M34" s="21">
        <v>-0.17307692307692299</v>
      </c>
    </row>
    <row r="35" spans="1:13" x14ac:dyDescent="0.35">
      <c r="A35" s="24" t="s">
        <v>133</v>
      </c>
      <c r="B35" s="24" t="s">
        <v>49</v>
      </c>
      <c r="C35" s="22">
        <v>192</v>
      </c>
      <c r="D35" s="21">
        <v>6.6666666666666693E-2</v>
      </c>
      <c r="E35" s="23"/>
      <c r="F35" s="23"/>
      <c r="G35" s="23"/>
      <c r="H35" s="22">
        <v>192</v>
      </c>
      <c r="I35" s="21">
        <v>6.6666666666666693E-2</v>
      </c>
      <c r="J35" s="22">
        <v>10</v>
      </c>
      <c r="K35" s="21">
        <v>-0.44444444444444398</v>
      </c>
      <c r="L35" s="22">
        <v>202</v>
      </c>
      <c r="M35" s="21">
        <v>2.02020202020202E-2</v>
      </c>
    </row>
    <row r="36" spans="1:13" x14ac:dyDescent="0.35">
      <c r="A36" s="24" t="s">
        <v>132</v>
      </c>
      <c r="B36" s="24" t="s">
        <v>47</v>
      </c>
      <c r="C36" s="22">
        <v>405</v>
      </c>
      <c r="D36" s="21">
        <v>5.7441253263707602E-2</v>
      </c>
      <c r="E36" s="23"/>
      <c r="F36" s="23"/>
      <c r="G36" s="23"/>
      <c r="H36" s="22">
        <v>405</v>
      </c>
      <c r="I36" s="21">
        <v>5.7441253263707602E-2</v>
      </c>
      <c r="J36" s="22">
        <v>56</v>
      </c>
      <c r="K36" s="21">
        <v>-0.37078651685393299</v>
      </c>
      <c r="L36" s="22">
        <v>461</v>
      </c>
      <c r="M36" s="21">
        <v>-2.3305084745762698E-2</v>
      </c>
    </row>
    <row r="37" spans="1:13" x14ac:dyDescent="0.35">
      <c r="A37" s="24" t="s">
        <v>131</v>
      </c>
      <c r="B37" s="24" t="s">
        <v>45</v>
      </c>
      <c r="C37" s="22">
        <v>438</v>
      </c>
      <c r="D37" s="21">
        <v>-0.11156186612576099</v>
      </c>
      <c r="E37" s="23"/>
      <c r="F37" s="23"/>
      <c r="G37" s="22">
        <v>6</v>
      </c>
      <c r="H37" s="22">
        <v>444</v>
      </c>
      <c r="I37" s="21">
        <v>-0.11377245508981999</v>
      </c>
      <c r="J37" s="22">
        <v>115</v>
      </c>
      <c r="K37" s="21">
        <v>-0.190140845070423</v>
      </c>
      <c r="L37" s="22">
        <v>559</v>
      </c>
      <c r="M37" s="21">
        <v>-0.13063763608087101</v>
      </c>
    </row>
    <row r="38" spans="1:13" x14ac:dyDescent="0.35">
      <c r="A38" s="24" t="s">
        <v>130</v>
      </c>
      <c r="B38" s="24" t="s">
        <v>43</v>
      </c>
      <c r="C38" s="22">
        <v>843</v>
      </c>
      <c r="D38" s="21">
        <v>-3.21469575200918E-2</v>
      </c>
      <c r="E38" s="23"/>
      <c r="F38" s="23"/>
      <c r="G38" s="23"/>
      <c r="H38" s="22">
        <v>843</v>
      </c>
      <c r="I38" s="21">
        <v>-3.21469575200918E-2</v>
      </c>
      <c r="J38" s="22">
        <v>31</v>
      </c>
      <c r="K38" s="21">
        <v>6.8965517241379296E-2</v>
      </c>
      <c r="L38" s="22">
        <v>874</v>
      </c>
      <c r="M38" s="21">
        <v>-2.8888888888888901E-2</v>
      </c>
    </row>
    <row r="39" spans="1:13" x14ac:dyDescent="0.35">
      <c r="A39" s="24" t="s">
        <v>129</v>
      </c>
      <c r="B39" s="24" t="s">
        <v>41</v>
      </c>
      <c r="C39" s="22">
        <v>3675</v>
      </c>
      <c r="D39" s="21">
        <v>-3.4419337887546003E-2</v>
      </c>
      <c r="E39" s="22">
        <v>1981</v>
      </c>
      <c r="F39" s="21">
        <v>-5.4866412213740501E-2</v>
      </c>
      <c r="G39" s="22">
        <v>2543</v>
      </c>
      <c r="H39" s="22">
        <v>8199</v>
      </c>
      <c r="I39" s="21">
        <v>2.3467731868680598E-2</v>
      </c>
      <c r="J39" s="22">
        <v>1335</v>
      </c>
      <c r="K39" s="21">
        <v>-4.6428571428571402E-2</v>
      </c>
      <c r="L39" s="22">
        <v>9534</v>
      </c>
      <c r="M39" s="21">
        <v>1.30698119222187E-2</v>
      </c>
    </row>
    <row r="40" spans="1:13" x14ac:dyDescent="0.35">
      <c r="A40" s="24" t="s">
        <v>128</v>
      </c>
      <c r="B40" s="24" t="s">
        <v>39</v>
      </c>
      <c r="C40" s="22">
        <v>708</v>
      </c>
      <c r="D40" s="21">
        <v>-7.0126227208976199E-3</v>
      </c>
      <c r="E40" s="23"/>
      <c r="F40" s="23"/>
      <c r="G40" s="23"/>
      <c r="H40" s="22">
        <v>708</v>
      </c>
      <c r="I40" s="21">
        <v>-7.0126227208976199E-3</v>
      </c>
      <c r="J40" s="22">
        <v>182</v>
      </c>
      <c r="K40" s="21">
        <v>-8.5427135678391997E-2</v>
      </c>
      <c r="L40" s="22">
        <v>890</v>
      </c>
      <c r="M40" s="21">
        <v>-2.41228070175439E-2</v>
      </c>
    </row>
    <row r="41" spans="1:13" x14ac:dyDescent="0.35">
      <c r="A41" s="24" t="s">
        <v>127</v>
      </c>
      <c r="B41" s="24" t="s">
        <v>37</v>
      </c>
      <c r="C41" s="22">
        <v>245</v>
      </c>
      <c r="D41" s="21">
        <v>5.6034482758620698E-2</v>
      </c>
      <c r="E41" s="22">
        <v>2</v>
      </c>
      <c r="F41" s="21">
        <v>-0.81818181818181801</v>
      </c>
      <c r="G41" s="23"/>
      <c r="H41" s="22">
        <v>247</v>
      </c>
      <c r="I41" s="21">
        <v>1.6460905349794198E-2</v>
      </c>
      <c r="J41" s="22">
        <v>174</v>
      </c>
      <c r="K41" s="21">
        <v>-0.22666666666666699</v>
      </c>
      <c r="L41" s="22">
        <v>421</v>
      </c>
      <c r="M41" s="21">
        <v>-0.10042735042735</v>
      </c>
    </row>
    <row r="42" spans="1:13" x14ac:dyDescent="0.35">
      <c r="A42" s="24" t="s">
        <v>126</v>
      </c>
      <c r="B42" s="24" t="s">
        <v>35</v>
      </c>
      <c r="C42" s="22">
        <v>538</v>
      </c>
      <c r="D42" s="21">
        <v>-6.5972222222222196E-2</v>
      </c>
      <c r="E42" s="23"/>
      <c r="F42" s="23"/>
      <c r="G42" s="23"/>
      <c r="H42" s="22">
        <v>538</v>
      </c>
      <c r="I42" s="21">
        <v>-6.5972222222222196E-2</v>
      </c>
      <c r="J42" s="22">
        <v>29</v>
      </c>
      <c r="K42" s="21">
        <v>7.4074074074074098E-2</v>
      </c>
      <c r="L42" s="22">
        <v>567</v>
      </c>
      <c r="M42" s="21">
        <v>-5.9701492537313397E-2</v>
      </c>
    </row>
    <row r="43" spans="1:13" x14ac:dyDescent="0.35">
      <c r="A43" s="24" t="s">
        <v>125</v>
      </c>
      <c r="B43" s="24" t="s">
        <v>33</v>
      </c>
      <c r="C43" s="22">
        <v>172</v>
      </c>
      <c r="D43" s="21">
        <v>1.1764705882352899E-2</v>
      </c>
      <c r="E43" s="23"/>
      <c r="F43" s="23"/>
      <c r="G43" s="23"/>
      <c r="H43" s="22">
        <v>172</v>
      </c>
      <c r="I43" s="21">
        <v>1.1764705882352899E-2</v>
      </c>
      <c r="J43" s="22">
        <v>42</v>
      </c>
      <c r="K43" s="21">
        <v>-0.236363636363636</v>
      </c>
      <c r="L43" s="22">
        <v>214</v>
      </c>
      <c r="M43" s="21">
        <v>-4.8888888888888898E-2</v>
      </c>
    </row>
    <row r="44" spans="1:13" x14ac:dyDescent="0.35">
      <c r="A44" s="24" t="s">
        <v>124</v>
      </c>
      <c r="B44" s="24" t="s">
        <v>31</v>
      </c>
      <c r="C44" s="22">
        <v>5326</v>
      </c>
      <c r="D44" s="21">
        <v>2.9974859795010599E-2</v>
      </c>
      <c r="E44" s="22">
        <v>1858</v>
      </c>
      <c r="F44" s="21">
        <v>2.5952512424075098E-2</v>
      </c>
      <c r="G44" s="23"/>
      <c r="H44" s="22">
        <v>7184</v>
      </c>
      <c r="I44" s="21">
        <v>2.8636884306987399E-2</v>
      </c>
      <c r="J44" s="22">
        <v>1214</v>
      </c>
      <c r="K44" s="21">
        <v>-7.5399847677075402E-2</v>
      </c>
      <c r="L44" s="22">
        <v>8398</v>
      </c>
      <c r="M44" s="21">
        <v>1.2173074605279E-2</v>
      </c>
    </row>
    <row r="45" spans="1:13" x14ac:dyDescent="0.35">
      <c r="A45" s="24" t="s">
        <v>123</v>
      </c>
      <c r="B45" s="24" t="s">
        <v>29</v>
      </c>
      <c r="C45" s="22">
        <v>5980</v>
      </c>
      <c r="D45" s="21">
        <v>-4.3811960345379E-2</v>
      </c>
      <c r="E45" s="22">
        <v>1014</v>
      </c>
      <c r="F45" s="21">
        <v>0.13932584269662901</v>
      </c>
      <c r="G45" s="22">
        <v>12</v>
      </c>
      <c r="H45" s="22">
        <v>7006</v>
      </c>
      <c r="I45" s="21">
        <v>-1.9591379792891099E-2</v>
      </c>
      <c r="J45" s="22">
        <v>635</v>
      </c>
      <c r="K45" s="21">
        <v>-0.15782493368700301</v>
      </c>
      <c r="L45" s="22">
        <v>7641</v>
      </c>
      <c r="M45" s="21">
        <v>-3.2784810126582298E-2</v>
      </c>
    </row>
    <row r="46" spans="1:13" x14ac:dyDescent="0.35">
      <c r="A46" s="24" t="s">
        <v>122</v>
      </c>
      <c r="B46" s="24" t="s">
        <v>27</v>
      </c>
      <c r="C46" s="22">
        <v>763</v>
      </c>
      <c r="D46" s="21">
        <v>0</v>
      </c>
      <c r="E46" s="23"/>
      <c r="F46" s="23"/>
      <c r="G46" s="23"/>
      <c r="H46" s="22">
        <v>763</v>
      </c>
      <c r="I46" s="21">
        <v>0</v>
      </c>
      <c r="J46" s="22">
        <v>23</v>
      </c>
      <c r="K46" s="21">
        <v>-0.48888888888888898</v>
      </c>
      <c r="L46" s="22">
        <v>786</v>
      </c>
      <c r="M46" s="21">
        <v>-2.72277227722772E-2</v>
      </c>
    </row>
    <row r="47" spans="1:13" x14ac:dyDescent="0.35">
      <c r="A47" s="24" t="s">
        <v>121</v>
      </c>
      <c r="B47" s="24" t="s">
        <v>25</v>
      </c>
      <c r="C47" s="22">
        <v>250</v>
      </c>
      <c r="D47" s="21">
        <v>-7.9365079365079395E-3</v>
      </c>
      <c r="E47" s="23"/>
      <c r="F47" s="23"/>
      <c r="G47" s="23"/>
      <c r="H47" s="22">
        <v>250</v>
      </c>
      <c r="I47" s="21">
        <v>-7.9365079365079395E-3</v>
      </c>
      <c r="J47" s="22">
        <v>18</v>
      </c>
      <c r="K47" s="21">
        <v>0.28571428571428598</v>
      </c>
      <c r="L47" s="22">
        <v>268</v>
      </c>
      <c r="M47" s="21">
        <v>7.5187969924812E-3</v>
      </c>
    </row>
    <row r="48" spans="1:13" x14ac:dyDescent="0.35">
      <c r="A48" s="24" t="s">
        <v>120</v>
      </c>
      <c r="B48" s="24" t="s">
        <v>23</v>
      </c>
      <c r="C48" s="22">
        <v>170</v>
      </c>
      <c r="D48" s="21">
        <v>5.5900621118012403E-2</v>
      </c>
      <c r="E48" s="23"/>
      <c r="F48" s="23"/>
      <c r="G48" s="23"/>
      <c r="H48" s="22">
        <v>170</v>
      </c>
      <c r="I48" s="21">
        <v>5.5900621118012403E-2</v>
      </c>
      <c r="J48" s="22">
        <v>1</v>
      </c>
      <c r="K48" s="23"/>
      <c r="L48" s="22">
        <v>171</v>
      </c>
      <c r="M48" s="21">
        <v>6.2111801242236003E-2</v>
      </c>
    </row>
    <row r="49" spans="1:13" x14ac:dyDescent="0.35">
      <c r="A49" s="24" t="s">
        <v>119</v>
      </c>
      <c r="B49" s="24" t="s">
        <v>21</v>
      </c>
      <c r="C49" s="22">
        <v>884</v>
      </c>
      <c r="D49" s="21">
        <v>-1.33928571428571E-2</v>
      </c>
      <c r="E49" s="23"/>
      <c r="F49" s="23"/>
      <c r="G49" s="23"/>
      <c r="H49" s="22">
        <v>884</v>
      </c>
      <c r="I49" s="21">
        <v>-1.33928571428571E-2</v>
      </c>
      <c r="J49" s="22">
        <v>260</v>
      </c>
      <c r="K49" s="21">
        <v>0.21495327102803699</v>
      </c>
      <c r="L49" s="22">
        <v>1144</v>
      </c>
      <c r="M49" s="21">
        <v>3.0630630630630599E-2</v>
      </c>
    </row>
    <row r="50" spans="1:13" x14ac:dyDescent="0.35">
      <c r="A50" s="24" t="s">
        <v>118</v>
      </c>
      <c r="B50" s="24" t="s">
        <v>19</v>
      </c>
      <c r="C50" s="22">
        <v>1181</v>
      </c>
      <c r="D50" s="21">
        <v>-0.120625465376024</v>
      </c>
      <c r="E50" s="22">
        <v>283</v>
      </c>
      <c r="F50" s="21">
        <v>-8.7096774193548401E-2</v>
      </c>
      <c r="G50" s="23"/>
      <c r="H50" s="22">
        <v>1464</v>
      </c>
      <c r="I50" s="21">
        <v>-0.114337568058076</v>
      </c>
      <c r="J50" s="22">
        <v>441</v>
      </c>
      <c r="K50" s="21">
        <v>-1.1210762331838601E-2</v>
      </c>
      <c r="L50" s="22">
        <v>1905</v>
      </c>
      <c r="M50" s="21">
        <v>-9.2424964268699394E-2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09.03.2026 08:56:21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784AC-E27F-4432-8215-AD317FF196D8}">
  <sheetPr>
    <pageSetUpPr fitToPage="1"/>
  </sheetPr>
  <dimension ref="A1:L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Q17" sqref="Q17"/>
    </sheetView>
  </sheetViews>
  <sheetFormatPr baseColWidth="10" defaultRowHeight="14.5" x14ac:dyDescent="0.35"/>
  <cols>
    <col min="1" max="1" width="33.36328125" customWidth="1"/>
    <col min="2" max="2" width="6.6328125" customWidth="1"/>
    <col min="3" max="3" width="9.26953125" customWidth="1"/>
    <col min="4" max="4" width="9.36328125" customWidth="1"/>
    <col min="5" max="5" width="10.6328125" customWidth="1"/>
    <col min="6" max="6" width="10.81640625" customWidth="1"/>
    <col min="7" max="8" width="9.36328125" customWidth="1"/>
    <col min="9" max="10" width="10.6328125" customWidth="1"/>
    <col min="11" max="11" width="9.26953125" customWidth="1"/>
    <col min="12" max="12" width="9.36328125" customWidth="1"/>
    <col min="13" max="13" width="18" customWidth="1"/>
  </cols>
  <sheetData>
    <row r="1" spans="1:12" ht="25.5" customHeight="1" x14ac:dyDescent="0.35">
      <c r="A1" s="18" t="s">
        <v>170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2.75" customHeight="1" x14ac:dyDescent="0.35"/>
    <row r="3" spans="1:12" ht="14.15" customHeight="1" x14ac:dyDescent="0.35">
      <c r="A3" s="75" t="s">
        <v>169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32.5" customHeight="1" x14ac:dyDescent="0.35">
      <c r="C4" s="88" t="s">
        <v>173</v>
      </c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35">
      <c r="A5" s="67" t="s">
        <v>1</v>
      </c>
      <c r="B5" s="67" t="s">
        <v>1</v>
      </c>
      <c r="C5" s="74" t="s">
        <v>15</v>
      </c>
      <c r="D5" s="56"/>
      <c r="E5" s="56"/>
      <c r="F5" s="40"/>
      <c r="G5" s="74" t="s">
        <v>168</v>
      </c>
      <c r="H5" s="56"/>
      <c r="I5" s="56"/>
      <c r="J5" s="40"/>
      <c r="K5" s="48" t="s">
        <v>1</v>
      </c>
      <c r="L5" s="47"/>
    </row>
    <row r="6" spans="1:12" ht="15" x14ac:dyDescent="0.35">
      <c r="A6" s="43" t="s">
        <v>1</v>
      </c>
      <c r="B6" s="43" t="s">
        <v>1</v>
      </c>
      <c r="C6" s="52" t="s">
        <v>8</v>
      </c>
      <c r="D6" s="51"/>
      <c r="E6" s="48" t="s">
        <v>11</v>
      </c>
      <c r="F6" s="47"/>
      <c r="G6" s="73" t="s">
        <v>8</v>
      </c>
      <c r="H6" s="40"/>
      <c r="I6" s="72" t="s">
        <v>11</v>
      </c>
      <c r="J6" s="35"/>
      <c r="K6" s="72" t="s">
        <v>163</v>
      </c>
      <c r="L6" s="35"/>
    </row>
    <row r="7" spans="1:12" x14ac:dyDescent="0.35">
      <c r="A7" s="71" t="s">
        <v>107</v>
      </c>
      <c r="B7" s="70" t="s">
        <v>106</v>
      </c>
      <c r="C7" s="62" t="s">
        <v>167</v>
      </c>
      <c r="D7" s="62" t="s">
        <v>7</v>
      </c>
      <c r="E7" s="62" t="s">
        <v>167</v>
      </c>
      <c r="F7" s="62" t="s">
        <v>7</v>
      </c>
      <c r="G7" s="62" t="s">
        <v>167</v>
      </c>
      <c r="H7" s="62" t="s">
        <v>7</v>
      </c>
      <c r="I7" s="62" t="s">
        <v>167</v>
      </c>
      <c r="J7" s="62" t="s">
        <v>7</v>
      </c>
      <c r="K7" s="62" t="s">
        <v>167</v>
      </c>
      <c r="L7" s="62" t="s">
        <v>7</v>
      </c>
    </row>
    <row r="8" spans="1:12" ht="3" customHeight="1" x14ac:dyDescent="0.35">
      <c r="A8" s="69" t="s">
        <v>1</v>
      </c>
      <c r="B8" s="68" t="s">
        <v>1</v>
      </c>
      <c r="C8" s="59" t="s">
        <v>1</v>
      </c>
      <c r="D8" s="59" t="s">
        <v>1</v>
      </c>
      <c r="E8" s="59" t="s">
        <v>1</v>
      </c>
      <c r="F8" s="59" t="s">
        <v>1</v>
      </c>
      <c r="G8" s="59" t="s">
        <v>1</v>
      </c>
      <c r="H8" s="59" t="s">
        <v>1</v>
      </c>
      <c r="I8" s="59" t="s">
        <v>1</v>
      </c>
      <c r="J8" s="59" t="s">
        <v>1</v>
      </c>
      <c r="K8" s="59" t="s">
        <v>1</v>
      </c>
      <c r="L8" s="59" t="s">
        <v>1</v>
      </c>
    </row>
    <row r="9" spans="1:12" x14ac:dyDescent="0.35">
      <c r="A9" s="24" t="s">
        <v>104</v>
      </c>
      <c r="B9" s="24" t="s">
        <v>103</v>
      </c>
      <c r="C9" s="22">
        <v>17.152999999999999</v>
      </c>
      <c r="D9" s="21">
        <v>-0.13808351339128699</v>
      </c>
      <c r="E9" s="23"/>
      <c r="F9" s="23"/>
      <c r="G9" s="22">
        <v>4.0570000000000004</v>
      </c>
      <c r="H9" s="21">
        <v>-2.2174017835622999E-2</v>
      </c>
      <c r="I9" s="23"/>
      <c r="J9" s="23"/>
      <c r="K9" s="22">
        <v>21.21</v>
      </c>
      <c r="L9" s="21">
        <v>-0.118417224323538</v>
      </c>
    </row>
    <row r="10" spans="1:12" x14ac:dyDescent="0.35">
      <c r="A10" s="24" t="s">
        <v>102</v>
      </c>
      <c r="B10" s="24" t="s">
        <v>101</v>
      </c>
      <c r="C10" s="22">
        <v>0.48899999999999999</v>
      </c>
      <c r="D10" s="21">
        <v>-0.73961661341853002</v>
      </c>
      <c r="E10" s="23"/>
      <c r="F10" s="23"/>
      <c r="G10" s="22">
        <v>0.36499999999999999</v>
      </c>
      <c r="H10" s="21">
        <v>-0.43585780525502299</v>
      </c>
      <c r="I10" s="23"/>
      <c r="J10" s="23"/>
      <c r="K10" s="22">
        <v>0.85399999999999998</v>
      </c>
      <c r="L10" s="21">
        <v>-0.66178217821782204</v>
      </c>
    </row>
    <row r="11" spans="1:12" x14ac:dyDescent="0.35">
      <c r="A11" s="24" t="s">
        <v>100</v>
      </c>
      <c r="B11" s="24" t="s">
        <v>99</v>
      </c>
      <c r="C11" s="22">
        <v>7.8150000000000004</v>
      </c>
      <c r="D11" s="21">
        <v>0.20639086137696799</v>
      </c>
      <c r="E11" s="23"/>
      <c r="F11" s="23"/>
      <c r="G11" s="22">
        <v>0.22700000000000001</v>
      </c>
      <c r="H11" s="21">
        <v>0.40993788819875798</v>
      </c>
      <c r="I11" s="23"/>
      <c r="J11" s="23"/>
      <c r="K11" s="22">
        <v>8.0419999999999998</v>
      </c>
      <c r="L11" s="21">
        <v>0.21132700707937899</v>
      </c>
    </row>
    <row r="12" spans="1:12" x14ac:dyDescent="0.35">
      <c r="A12" s="24" t="s">
        <v>98</v>
      </c>
      <c r="B12" s="24" t="s">
        <v>97</v>
      </c>
      <c r="C12" s="22">
        <v>378.517</v>
      </c>
      <c r="D12" s="21">
        <v>-5.5153115732928699E-2</v>
      </c>
      <c r="E12" s="22">
        <v>64.486999999999995</v>
      </c>
      <c r="F12" s="21">
        <v>2.6797656200241899E-2</v>
      </c>
      <c r="G12" s="22">
        <v>2.6539999999999999</v>
      </c>
      <c r="H12" s="21">
        <v>-0.116217116217116</v>
      </c>
      <c r="I12" s="23"/>
      <c r="J12" s="21">
        <v>-1</v>
      </c>
      <c r="K12" s="22">
        <v>447.14400000000001</v>
      </c>
      <c r="L12" s="21">
        <v>-4.4347651391127001E-2</v>
      </c>
    </row>
    <row r="13" spans="1:12" x14ac:dyDescent="0.35">
      <c r="A13" s="24" t="s">
        <v>96</v>
      </c>
      <c r="B13" s="24" t="s">
        <v>95</v>
      </c>
      <c r="C13" s="22">
        <v>0.192</v>
      </c>
      <c r="D13" s="21">
        <v>-0.92523364485981296</v>
      </c>
      <c r="E13" s="23"/>
      <c r="F13" s="23"/>
      <c r="G13" s="22">
        <v>0.40500000000000003</v>
      </c>
      <c r="H13" s="21">
        <v>-0.61169702780441004</v>
      </c>
      <c r="I13" s="23"/>
      <c r="J13" s="23"/>
      <c r="K13" s="22">
        <v>0.59699999999999998</v>
      </c>
      <c r="L13" s="21">
        <v>-0.83467183605649398</v>
      </c>
    </row>
    <row r="14" spans="1:12" x14ac:dyDescent="0.35">
      <c r="A14" s="24" t="s">
        <v>94</v>
      </c>
      <c r="B14" s="24" t="s">
        <v>93</v>
      </c>
      <c r="C14" s="22">
        <v>85.796000000000006</v>
      </c>
      <c r="D14" s="21">
        <v>-0.14384648391893101</v>
      </c>
      <c r="E14" s="22">
        <v>0.2</v>
      </c>
      <c r="F14" s="21">
        <v>-0.86987638256343502</v>
      </c>
      <c r="G14" s="22">
        <v>98.655000000000001</v>
      </c>
      <c r="H14" s="21">
        <v>0.16837205997299801</v>
      </c>
      <c r="I14" s="23"/>
      <c r="J14" s="23"/>
      <c r="K14" s="22">
        <v>184.65100000000001</v>
      </c>
      <c r="L14" s="21">
        <v>-1.1281979888411699E-2</v>
      </c>
    </row>
    <row r="15" spans="1:12" x14ac:dyDescent="0.35">
      <c r="A15" s="24" t="s">
        <v>92</v>
      </c>
      <c r="B15" s="24" t="s">
        <v>91</v>
      </c>
      <c r="C15" s="22">
        <v>2.1619999999999999</v>
      </c>
      <c r="D15" s="21">
        <v>-0.32647975077881602</v>
      </c>
      <c r="E15" s="23"/>
      <c r="F15" s="23"/>
      <c r="G15" s="22">
        <v>1.5780000000000001</v>
      </c>
      <c r="H15" s="21">
        <v>-0.34495641344956401</v>
      </c>
      <c r="I15" s="23"/>
      <c r="J15" s="23"/>
      <c r="K15" s="22">
        <v>3.74</v>
      </c>
      <c r="L15" s="21">
        <v>-0.33440113899270302</v>
      </c>
    </row>
    <row r="16" spans="1:12" x14ac:dyDescent="0.35">
      <c r="A16" s="24" t="s">
        <v>90</v>
      </c>
      <c r="B16" s="24" t="s">
        <v>89</v>
      </c>
      <c r="C16" s="22">
        <v>0.88400000000000001</v>
      </c>
      <c r="D16" s="21">
        <v>-0.65346922775382199</v>
      </c>
      <c r="E16" s="23"/>
      <c r="F16" s="23"/>
      <c r="G16" s="22">
        <v>0.749</v>
      </c>
      <c r="H16" s="21">
        <v>0.77909738717339705</v>
      </c>
      <c r="I16" s="23"/>
      <c r="J16" s="23"/>
      <c r="K16" s="22">
        <v>1.633</v>
      </c>
      <c r="L16" s="21">
        <v>-0.45053835800807501</v>
      </c>
    </row>
    <row r="17" spans="1:12" x14ac:dyDescent="0.35">
      <c r="A17" s="24" t="s">
        <v>88</v>
      </c>
      <c r="B17" s="24" t="s">
        <v>87</v>
      </c>
      <c r="C17" s="22">
        <v>30.72</v>
      </c>
      <c r="D17" s="21">
        <v>-1.1964492473948299E-2</v>
      </c>
      <c r="E17" s="23"/>
      <c r="F17" s="23"/>
      <c r="G17" s="22">
        <v>9.673</v>
      </c>
      <c r="H17" s="21">
        <v>4.0331254033125402E-2</v>
      </c>
      <c r="I17" s="23"/>
      <c r="J17" s="23"/>
      <c r="K17" s="22">
        <v>40.393000000000001</v>
      </c>
      <c r="L17" s="21">
        <v>7.4275810844271205E-5</v>
      </c>
    </row>
    <row r="18" spans="1:12" x14ac:dyDescent="0.35">
      <c r="A18" s="24" t="s">
        <v>86</v>
      </c>
      <c r="B18" s="24" t="s">
        <v>85</v>
      </c>
      <c r="C18" s="22">
        <v>2.8879999999999999</v>
      </c>
      <c r="D18" s="21">
        <v>-0.28230616302186901</v>
      </c>
      <c r="E18" s="23"/>
      <c r="F18" s="23"/>
      <c r="G18" s="22">
        <v>0.98</v>
      </c>
      <c r="H18" s="21">
        <v>0.48036253776435001</v>
      </c>
      <c r="I18" s="23"/>
      <c r="J18" s="23"/>
      <c r="K18" s="22">
        <v>3.8679999999999999</v>
      </c>
      <c r="L18" s="21">
        <v>-0.174562526675203</v>
      </c>
    </row>
    <row r="19" spans="1:12" x14ac:dyDescent="0.35">
      <c r="A19" s="24" t="s">
        <v>84</v>
      </c>
      <c r="B19" s="24" t="s">
        <v>83</v>
      </c>
      <c r="C19" s="22">
        <v>16.663</v>
      </c>
      <c r="D19" s="21">
        <v>-0.253349464533764</v>
      </c>
      <c r="E19" s="23"/>
      <c r="F19" s="23"/>
      <c r="G19" s="22">
        <v>2.6459999999999999</v>
      </c>
      <c r="H19" s="21">
        <v>7.0821529745042397E-2</v>
      </c>
      <c r="I19" s="23"/>
      <c r="J19" s="23"/>
      <c r="K19" s="22">
        <v>19.309000000000001</v>
      </c>
      <c r="L19" s="21">
        <v>-0.22103437147006599</v>
      </c>
    </row>
    <row r="20" spans="1:12" x14ac:dyDescent="0.35">
      <c r="A20" s="24" t="s">
        <v>82</v>
      </c>
      <c r="B20" s="24" t="s">
        <v>81</v>
      </c>
      <c r="C20" s="22">
        <v>26.178000000000001</v>
      </c>
      <c r="D20" s="21">
        <v>-0.12233882053173301</v>
      </c>
      <c r="E20" s="23"/>
      <c r="F20" s="21">
        <v>-1</v>
      </c>
      <c r="G20" s="22">
        <v>6.6239999999999997</v>
      </c>
      <c r="H20" s="21">
        <v>0.25716454735243899</v>
      </c>
      <c r="I20" s="23"/>
      <c r="J20" s="23"/>
      <c r="K20" s="22">
        <v>32.802</v>
      </c>
      <c r="L20" s="21">
        <v>-0.92600212505329504</v>
      </c>
    </row>
    <row r="21" spans="1:12" x14ac:dyDescent="0.35">
      <c r="A21" s="24" t="s">
        <v>80</v>
      </c>
      <c r="B21" s="24" t="s">
        <v>79</v>
      </c>
      <c r="C21" s="22">
        <v>0.52400000000000002</v>
      </c>
      <c r="D21" s="21">
        <v>-0.78612244897959205</v>
      </c>
      <c r="E21" s="23"/>
      <c r="F21" s="23"/>
      <c r="G21" s="22">
        <v>0.20399999999999999</v>
      </c>
      <c r="H21" s="21">
        <v>-0.53103448275862097</v>
      </c>
      <c r="I21" s="23"/>
      <c r="J21" s="23"/>
      <c r="K21" s="22">
        <v>0.72799999999999998</v>
      </c>
      <c r="L21" s="21">
        <v>-0.74766031195840599</v>
      </c>
    </row>
    <row r="22" spans="1:12" x14ac:dyDescent="0.35">
      <c r="A22" s="24" t="s">
        <v>78</v>
      </c>
      <c r="B22" s="24" t="s">
        <v>77</v>
      </c>
      <c r="C22" s="22">
        <v>0.61099999999999999</v>
      </c>
      <c r="D22" s="21">
        <v>-0.36087866108786598</v>
      </c>
      <c r="E22" s="23"/>
      <c r="F22" s="23"/>
      <c r="G22" s="22">
        <v>0.49299999999999999</v>
      </c>
      <c r="H22" s="21">
        <v>0.52160493827160503</v>
      </c>
      <c r="I22" s="23"/>
      <c r="J22" s="23"/>
      <c r="K22" s="22">
        <v>1.1040000000000001</v>
      </c>
      <c r="L22" s="21">
        <v>-0.13750000000000001</v>
      </c>
    </row>
    <row r="23" spans="1:12" x14ac:dyDescent="0.35">
      <c r="A23" s="24" t="s">
        <v>76</v>
      </c>
      <c r="B23" s="24" t="s">
        <v>75</v>
      </c>
      <c r="C23" s="22">
        <v>17.157</v>
      </c>
      <c r="D23" s="21">
        <v>-0.24053826745164</v>
      </c>
      <c r="E23" s="23"/>
      <c r="F23" s="23"/>
      <c r="G23" s="22">
        <v>5.234</v>
      </c>
      <c r="H23" s="21">
        <v>-8.4484869686898695E-2</v>
      </c>
      <c r="I23" s="23"/>
      <c r="J23" s="23"/>
      <c r="K23" s="22">
        <v>22.390999999999998</v>
      </c>
      <c r="L23" s="21">
        <v>-0.20902218454147201</v>
      </c>
    </row>
    <row r="24" spans="1:12" x14ac:dyDescent="0.35">
      <c r="A24" s="24" t="s">
        <v>74</v>
      </c>
      <c r="B24" s="24" t="s">
        <v>73</v>
      </c>
      <c r="C24" s="22">
        <v>10.951000000000001</v>
      </c>
      <c r="D24" s="21">
        <v>-0.45014059048001598</v>
      </c>
      <c r="E24" s="22">
        <v>56.325000000000003</v>
      </c>
      <c r="F24" s="21">
        <v>-3.11677589142886E-2</v>
      </c>
      <c r="G24" s="22">
        <v>0.53400000000000003</v>
      </c>
      <c r="H24" s="21">
        <v>-0.73485600794438899</v>
      </c>
      <c r="I24" s="23"/>
      <c r="J24" s="23"/>
      <c r="K24" s="22">
        <v>67.81</v>
      </c>
      <c r="L24" s="21">
        <v>-0.153084291905529</v>
      </c>
    </row>
    <row r="25" spans="1:12" x14ac:dyDescent="0.35">
      <c r="A25" s="24" t="s">
        <v>72</v>
      </c>
      <c r="B25" s="24" t="s">
        <v>71</v>
      </c>
      <c r="C25" s="22">
        <v>3.6080000000000001</v>
      </c>
      <c r="D25" s="21">
        <v>-0.37631806395851303</v>
      </c>
      <c r="E25" s="23"/>
      <c r="F25" s="23"/>
      <c r="G25" s="23"/>
      <c r="H25" s="21">
        <v>-1</v>
      </c>
      <c r="I25" s="23"/>
      <c r="J25" s="23"/>
      <c r="K25" s="22">
        <v>3.6080000000000001</v>
      </c>
      <c r="L25" s="21">
        <v>-0.38440539157140402</v>
      </c>
    </row>
    <row r="26" spans="1:12" x14ac:dyDescent="0.35">
      <c r="A26" s="24" t="s">
        <v>70</v>
      </c>
      <c r="B26" s="24" t="s">
        <v>69</v>
      </c>
      <c r="C26" s="22">
        <v>3.3410000000000002</v>
      </c>
      <c r="D26" s="21">
        <v>-0.17546890424481701</v>
      </c>
      <c r="E26" s="23"/>
      <c r="F26" s="23"/>
      <c r="G26" s="22">
        <v>1.1819999999999999</v>
      </c>
      <c r="H26" s="21">
        <v>-0.339664804469274</v>
      </c>
      <c r="I26" s="23"/>
      <c r="J26" s="23"/>
      <c r="K26" s="22">
        <v>4.5229999999999997</v>
      </c>
      <c r="L26" s="21">
        <v>-0.243898361751923</v>
      </c>
    </row>
    <row r="27" spans="1:12" x14ac:dyDescent="0.35">
      <c r="A27" s="24" t="s">
        <v>68</v>
      </c>
      <c r="B27" s="24" t="s">
        <v>67</v>
      </c>
      <c r="C27" s="22">
        <v>5.7430000000000003</v>
      </c>
      <c r="D27" s="21">
        <v>3.1244388579637301E-2</v>
      </c>
      <c r="E27" s="23"/>
      <c r="F27" s="23"/>
      <c r="G27" s="22">
        <v>2.036</v>
      </c>
      <c r="H27" s="21">
        <v>-4.6816479400749102E-2</v>
      </c>
      <c r="I27" s="23"/>
      <c r="J27" s="23"/>
      <c r="K27" s="22">
        <v>7.7789999999999999</v>
      </c>
      <c r="L27" s="21">
        <v>9.6041531473069208E-3</v>
      </c>
    </row>
    <row r="28" spans="1:12" x14ac:dyDescent="0.35">
      <c r="A28" s="24" t="s">
        <v>66</v>
      </c>
      <c r="B28" s="24" t="s">
        <v>65</v>
      </c>
      <c r="C28" s="22">
        <v>0.63200000000000001</v>
      </c>
      <c r="D28" s="21">
        <v>-0.69215781782756902</v>
      </c>
      <c r="E28" s="23"/>
      <c r="F28" s="23"/>
      <c r="G28" s="22">
        <v>0.36199999999999999</v>
      </c>
      <c r="H28" s="21">
        <v>4.6242774566474E-2</v>
      </c>
      <c r="I28" s="23"/>
      <c r="J28" s="23"/>
      <c r="K28" s="22">
        <v>0.99399999999999999</v>
      </c>
      <c r="L28" s="21">
        <v>-0.58566069195498105</v>
      </c>
    </row>
    <row r="29" spans="1:12" x14ac:dyDescent="0.35">
      <c r="A29" s="24" t="s">
        <v>64</v>
      </c>
      <c r="B29" s="24" t="s">
        <v>63</v>
      </c>
      <c r="C29" s="22">
        <v>11.791</v>
      </c>
      <c r="D29" s="21">
        <v>0.116254851841333</v>
      </c>
      <c r="E29" s="23"/>
      <c r="F29" s="23"/>
      <c r="G29" s="22">
        <v>1.9670000000000001</v>
      </c>
      <c r="H29" s="21">
        <v>0.38814396612561802</v>
      </c>
      <c r="I29" s="23"/>
      <c r="J29" s="23"/>
      <c r="K29" s="22">
        <v>13.757999999999999</v>
      </c>
      <c r="L29" s="21">
        <v>0.14841402337228701</v>
      </c>
    </row>
    <row r="30" spans="1:12" x14ac:dyDescent="0.35">
      <c r="A30" s="24" t="s">
        <v>62</v>
      </c>
      <c r="B30" s="24" t="s">
        <v>61</v>
      </c>
      <c r="C30" s="22">
        <v>8.2680000000000007</v>
      </c>
      <c r="D30" s="21">
        <v>-0.106451961525992</v>
      </c>
      <c r="E30" s="23"/>
      <c r="F30" s="23"/>
      <c r="G30" s="22">
        <v>0.01</v>
      </c>
      <c r="H30" s="21">
        <v>-0.94152046783625698</v>
      </c>
      <c r="I30" s="23"/>
      <c r="J30" s="23"/>
      <c r="K30" s="22">
        <v>8.2780000000000005</v>
      </c>
      <c r="L30" s="21">
        <v>-0.12160441426146</v>
      </c>
    </row>
    <row r="31" spans="1:12" x14ac:dyDescent="0.35">
      <c r="A31" s="24" t="s">
        <v>60</v>
      </c>
      <c r="B31" s="24" t="s">
        <v>59</v>
      </c>
      <c r="C31" s="22">
        <v>1.9239999999999999</v>
      </c>
      <c r="D31" s="21">
        <v>-0.37103628636809399</v>
      </c>
      <c r="E31" s="23"/>
      <c r="F31" s="23"/>
      <c r="G31" s="22">
        <v>1.597</v>
      </c>
      <c r="H31" s="21">
        <v>-0.26608455882352899</v>
      </c>
      <c r="I31" s="23"/>
      <c r="J31" s="23"/>
      <c r="K31" s="22">
        <v>3.5209999999999999</v>
      </c>
      <c r="L31" s="21">
        <v>-0.32741165234001901</v>
      </c>
    </row>
    <row r="32" spans="1:12" x14ac:dyDescent="0.35">
      <c r="A32" s="24" t="s">
        <v>58</v>
      </c>
      <c r="B32" s="24" t="s">
        <v>57</v>
      </c>
      <c r="C32" s="22">
        <v>0.83</v>
      </c>
      <c r="D32" s="21">
        <v>-0.52974504249291798</v>
      </c>
      <c r="E32" s="23"/>
      <c r="F32" s="23"/>
      <c r="G32" s="23"/>
      <c r="H32" s="21">
        <v>-1</v>
      </c>
      <c r="I32" s="23"/>
      <c r="J32" s="23"/>
      <c r="K32" s="22">
        <v>0.83</v>
      </c>
      <c r="L32" s="21">
        <v>-0.53107344632768405</v>
      </c>
    </row>
    <row r="33" spans="1:12" x14ac:dyDescent="0.35">
      <c r="A33" s="24" t="s">
        <v>56</v>
      </c>
      <c r="B33" s="24" t="s">
        <v>55</v>
      </c>
      <c r="C33" s="22">
        <v>577.81399999999996</v>
      </c>
      <c r="D33" s="21">
        <v>7.6156029531181293E-2</v>
      </c>
      <c r="E33" s="22">
        <v>5659.2910000000002</v>
      </c>
      <c r="F33" s="21">
        <v>-0.58310762953367401</v>
      </c>
      <c r="G33" s="22">
        <v>236.32900000000001</v>
      </c>
      <c r="H33" s="21">
        <v>2.5542108026713702E-2</v>
      </c>
      <c r="I33" s="22">
        <v>209.69200000000001</v>
      </c>
      <c r="J33" s="21">
        <v>7.5933974026773696E-2</v>
      </c>
      <c r="K33" s="22">
        <v>6685.616</v>
      </c>
      <c r="L33" s="21">
        <v>-0.54014624546980905</v>
      </c>
    </row>
    <row r="34" spans="1:12" x14ac:dyDescent="0.35">
      <c r="A34" s="24" t="s">
        <v>54</v>
      </c>
      <c r="B34" s="24" t="s">
        <v>53</v>
      </c>
      <c r="C34" s="22">
        <v>4.4850000000000003</v>
      </c>
      <c r="D34" s="21">
        <v>-0.115733438485804</v>
      </c>
      <c r="E34" s="23"/>
      <c r="F34" s="23"/>
      <c r="G34" s="22">
        <v>4.4589999999999996</v>
      </c>
      <c r="H34" s="21">
        <v>-9.8645643824540205E-2</v>
      </c>
      <c r="I34" s="23"/>
      <c r="J34" s="23"/>
      <c r="K34" s="22">
        <v>8.9440000000000008</v>
      </c>
      <c r="L34" s="21">
        <v>-0.10729613733905601</v>
      </c>
    </row>
    <row r="35" spans="1:12" x14ac:dyDescent="0.35">
      <c r="A35" s="24" t="s">
        <v>52</v>
      </c>
      <c r="B35" s="24" t="s">
        <v>51</v>
      </c>
      <c r="C35" s="22">
        <v>0.47899999999999998</v>
      </c>
      <c r="D35" s="21">
        <v>-0.64727540500736402</v>
      </c>
      <c r="E35" s="23"/>
      <c r="F35" s="23"/>
      <c r="G35" s="22">
        <v>0.254</v>
      </c>
      <c r="H35" s="21">
        <v>-0.14765100671140899</v>
      </c>
      <c r="I35" s="23"/>
      <c r="J35" s="23"/>
      <c r="K35" s="22">
        <v>0.73299999999999998</v>
      </c>
      <c r="L35" s="21">
        <v>-0.55736714975845403</v>
      </c>
    </row>
    <row r="36" spans="1:12" x14ac:dyDescent="0.35">
      <c r="A36" s="24" t="s">
        <v>50</v>
      </c>
      <c r="B36" s="24" t="s">
        <v>49</v>
      </c>
      <c r="C36" s="22">
        <v>0.11799999999999999</v>
      </c>
      <c r="D36" s="21">
        <v>-0.48695652173913101</v>
      </c>
      <c r="E36" s="23"/>
      <c r="F36" s="23"/>
      <c r="G36" s="22">
        <v>0.747</v>
      </c>
      <c r="H36" s="21">
        <v>-0.212025316455696</v>
      </c>
      <c r="I36" s="23"/>
      <c r="J36" s="23"/>
      <c r="K36" s="22">
        <v>0.86499999999999999</v>
      </c>
      <c r="L36" s="21">
        <v>-0.26570458404074698</v>
      </c>
    </row>
    <row r="37" spans="1:12" x14ac:dyDescent="0.35">
      <c r="A37" s="24" t="s">
        <v>48</v>
      </c>
      <c r="B37" s="24" t="s">
        <v>47</v>
      </c>
      <c r="C37" s="22">
        <v>0.64500000000000002</v>
      </c>
      <c r="D37" s="21">
        <v>-0.46025104602510503</v>
      </c>
      <c r="E37" s="23"/>
      <c r="F37" s="23"/>
      <c r="G37" s="22">
        <v>2E-3</v>
      </c>
      <c r="H37" s="21">
        <v>-0.94444444444444398</v>
      </c>
      <c r="I37" s="23"/>
      <c r="J37" s="23"/>
      <c r="K37" s="22">
        <v>0.64700000000000002</v>
      </c>
      <c r="L37" s="21">
        <v>-0.47441104792851302</v>
      </c>
    </row>
    <row r="38" spans="1:12" x14ac:dyDescent="0.35">
      <c r="A38" s="24" t="s">
        <v>46</v>
      </c>
      <c r="B38" s="24" t="s">
        <v>45</v>
      </c>
      <c r="C38" s="22">
        <v>3.085</v>
      </c>
      <c r="D38" s="21">
        <v>-0.360621761658031</v>
      </c>
      <c r="E38" s="23"/>
      <c r="F38" s="23"/>
      <c r="G38" s="22">
        <v>1.3260000000000001</v>
      </c>
      <c r="H38" s="21">
        <v>-0.157560355781449</v>
      </c>
      <c r="I38" s="23"/>
      <c r="J38" s="23"/>
      <c r="K38" s="22">
        <v>4.4109999999999996</v>
      </c>
      <c r="L38" s="21">
        <v>-0.31067354274105302</v>
      </c>
    </row>
    <row r="39" spans="1:12" x14ac:dyDescent="0.35">
      <c r="A39" s="24" t="s">
        <v>44</v>
      </c>
      <c r="B39" s="24" t="s">
        <v>43</v>
      </c>
      <c r="C39" s="22">
        <v>3.3570000000000002</v>
      </c>
      <c r="D39" s="21">
        <v>-0.17111111111111099</v>
      </c>
      <c r="E39" s="23"/>
      <c r="F39" s="23"/>
      <c r="G39" s="22">
        <v>2.9000000000000001E-2</v>
      </c>
      <c r="H39" s="21">
        <v>-0.12121212121212099</v>
      </c>
      <c r="I39" s="23"/>
      <c r="J39" s="23"/>
      <c r="K39" s="22">
        <v>3.3860000000000001</v>
      </c>
      <c r="L39" s="21">
        <v>-0.170707812882684</v>
      </c>
    </row>
    <row r="40" spans="1:12" x14ac:dyDescent="0.35">
      <c r="A40" s="24" t="s">
        <v>42</v>
      </c>
      <c r="B40" s="24" t="s">
        <v>41</v>
      </c>
      <c r="C40" s="22">
        <v>184.98500000000001</v>
      </c>
      <c r="D40" s="21">
        <v>1.0929929963907099</v>
      </c>
      <c r="E40" s="22">
        <v>646.47</v>
      </c>
      <c r="F40" s="21">
        <v>6.4616053475354707E-2</v>
      </c>
      <c r="G40" s="22">
        <v>1.4710000000000001</v>
      </c>
      <c r="H40" s="21">
        <v>-0.51675427069645197</v>
      </c>
      <c r="I40" s="22">
        <v>1.748</v>
      </c>
      <c r="J40" s="21">
        <v>3.92390011890607E-2</v>
      </c>
      <c r="K40" s="22">
        <v>855.11500000000001</v>
      </c>
      <c r="L40" s="21">
        <v>0.20634806431862501</v>
      </c>
    </row>
    <row r="41" spans="1:12" x14ac:dyDescent="0.35">
      <c r="A41" s="24" t="s">
        <v>40</v>
      </c>
      <c r="B41" s="24" t="s">
        <v>39</v>
      </c>
      <c r="C41" s="22">
        <v>7.407</v>
      </c>
      <c r="D41" s="21">
        <v>-0.29187380497131898</v>
      </c>
      <c r="E41" s="23"/>
      <c r="F41" s="23"/>
      <c r="G41" s="22">
        <v>5.0199999999999996</v>
      </c>
      <c r="H41" s="21">
        <v>-6.2733383121732697E-2</v>
      </c>
      <c r="I41" s="23"/>
      <c r="J41" s="23"/>
      <c r="K41" s="22">
        <v>12.427</v>
      </c>
      <c r="L41" s="21">
        <v>-0.21427668184117399</v>
      </c>
    </row>
    <row r="42" spans="1:12" x14ac:dyDescent="0.35">
      <c r="A42" s="24" t="s">
        <v>38</v>
      </c>
      <c r="B42" s="24" t="s">
        <v>37</v>
      </c>
      <c r="C42" s="22">
        <v>9.8979999999999997</v>
      </c>
      <c r="D42" s="21">
        <v>-0.25590136821530601</v>
      </c>
      <c r="E42" s="23"/>
      <c r="F42" s="23"/>
      <c r="G42" s="22">
        <v>13.188000000000001</v>
      </c>
      <c r="H42" s="21">
        <v>-8.1039648804961298E-2</v>
      </c>
      <c r="I42" s="23"/>
      <c r="J42" s="23"/>
      <c r="K42" s="22">
        <v>23.085999999999999</v>
      </c>
      <c r="L42" s="21">
        <v>-0.16515387118938299</v>
      </c>
    </row>
    <row r="43" spans="1:12" x14ac:dyDescent="0.35">
      <c r="A43" s="24" t="s">
        <v>36</v>
      </c>
      <c r="B43" s="24" t="s">
        <v>35</v>
      </c>
      <c r="C43" s="22">
        <v>2.1190000000000002</v>
      </c>
      <c r="D43" s="21">
        <v>-0.16640440597954401</v>
      </c>
      <c r="E43" s="23"/>
      <c r="F43" s="23"/>
      <c r="G43" s="22">
        <v>2.157</v>
      </c>
      <c r="H43" s="21">
        <v>9.9388379204893004E-2</v>
      </c>
      <c r="I43" s="23"/>
      <c r="J43" s="23"/>
      <c r="K43" s="22">
        <v>4.2759999999999998</v>
      </c>
      <c r="L43" s="21">
        <v>-5.0621669626998197E-2</v>
      </c>
    </row>
    <row r="44" spans="1:12" x14ac:dyDescent="0.35">
      <c r="A44" s="24" t="s">
        <v>34</v>
      </c>
      <c r="B44" s="24" t="s">
        <v>33</v>
      </c>
      <c r="C44" s="22">
        <v>1.671</v>
      </c>
      <c r="D44" s="21">
        <v>-6.3865546218487307E-2</v>
      </c>
      <c r="E44" s="23"/>
      <c r="F44" s="23"/>
      <c r="G44" s="23"/>
      <c r="H44" s="21">
        <v>-1</v>
      </c>
      <c r="I44" s="23"/>
      <c r="J44" s="23"/>
      <c r="K44" s="22">
        <v>1.671</v>
      </c>
      <c r="L44" s="21">
        <v>-6.4389697648376307E-2</v>
      </c>
    </row>
    <row r="45" spans="1:12" x14ac:dyDescent="0.35">
      <c r="A45" s="24" t="s">
        <v>32</v>
      </c>
      <c r="B45" s="24" t="s">
        <v>31</v>
      </c>
      <c r="C45" s="22">
        <v>121.465</v>
      </c>
      <c r="D45" s="21">
        <v>-1.1402666319404901E-2</v>
      </c>
      <c r="E45" s="22">
        <v>0.92200000000000004</v>
      </c>
      <c r="F45" s="21">
        <v>-9.9609375E-2</v>
      </c>
      <c r="G45" s="22">
        <v>141.55099999999999</v>
      </c>
      <c r="H45" s="21">
        <v>-0.138659348416069</v>
      </c>
      <c r="I45" s="23"/>
      <c r="J45" s="23"/>
      <c r="K45" s="22">
        <v>264.98899999999998</v>
      </c>
      <c r="L45" s="21">
        <v>-8.2187463199384997E-2</v>
      </c>
    </row>
    <row r="46" spans="1:12" x14ac:dyDescent="0.35">
      <c r="A46" s="24" t="s">
        <v>30</v>
      </c>
      <c r="B46" s="24" t="s">
        <v>29</v>
      </c>
      <c r="C46" s="22">
        <v>152.739</v>
      </c>
      <c r="D46" s="21">
        <v>-7.4679219221402304E-2</v>
      </c>
      <c r="E46" s="22">
        <v>1.3959999999999999</v>
      </c>
      <c r="F46" s="21">
        <v>1.2922824302134599</v>
      </c>
      <c r="G46" s="22">
        <v>6.4119999999999999</v>
      </c>
      <c r="H46" s="21">
        <v>0.498480953493807</v>
      </c>
      <c r="I46" s="22">
        <v>1.3240000000000001</v>
      </c>
      <c r="J46" s="21">
        <v>0.84658298465829895</v>
      </c>
      <c r="K46" s="22">
        <v>162.03700000000001</v>
      </c>
      <c r="L46" s="21">
        <v>-5.0894415613321899E-2</v>
      </c>
    </row>
    <row r="47" spans="1:12" x14ac:dyDescent="0.35">
      <c r="A47" s="24" t="s">
        <v>28</v>
      </c>
      <c r="B47" s="24" t="s">
        <v>27</v>
      </c>
      <c r="C47" s="22">
        <v>4.0389999999999997</v>
      </c>
      <c r="D47" s="21">
        <v>-0.53127538586515</v>
      </c>
      <c r="E47" s="23"/>
      <c r="F47" s="23"/>
      <c r="G47" s="22">
        <v>2.7869999999999999</v>
      </c>
      <c r="H47" s="21">
        <v>1.56705539358599E-2</v>
      </c>
      <c r="I47" s="23"/>
      <c r="J47" s="23"/>
      <c r="K47" s="22">
        <v>6.8259999999999996</v>
      </c>
      <c r="L47" s="21">
        <v>-0.39917260804506699</v>
      </c>
    </row>
    <row r="48" spans="1:12" x14ac:dyDescent="0.35">
      <c r="A48" s="24" t="s">
        <v>26</v>
      </c>
      <c r="B48" s="24" t="s">
        <v>25</v>
      </c>
      <c r="C48" s="22">
        <v>0.79800000000000004</v>
      </c>
      <c r="D48" s="21">
        <v>-0.44039270687236998</v>
      </c>
      <c r="E48" s="23"/>
      <c r="F48" s="23"/>
      <c r="G48" s="22">
        <v>0.313</v>
      </c>
      <c r="H48" s="21">
        <v>-0.15405405405405401</v>
      </c>
      <c r="I48" s="23"/>
      <c r="J48" s="23"/>
      <c r="K48" s="22">
        <v>1.111</v>
      </c>
      <c r="L48" s="21">
        <v>-0.38140311804008897</v>
      </c>
    </row>
    <row r="49" spans="1:12" x14ac:dyDescent="0.35">
      <c r="A49" s="24" t="s">
        <v>24</v>
      </c>
      <c r="B49" s="24" t="s">
        <v>23</v>
      </c>
      <c r="C49" s="22">
        <v>0.03</v>
      </c>
      <c r="D49" s="21">
        <v>2.3333333333333299</v>
      </c>
      <c r="E49" s="23"/>
      <c r="F49" s="23"/>
      <c r="G49" s="22">
        <v>0.66100000000000003</v>
      </c>
      <c r="H49" s="21">
        <v>72.4444444444445</v>
      </c>
      <c r="I49" s="23"/>
      <c r="J49" s="23"/>
      <c r="K49" s="22">
        <v>0.69099999999999995</v>
      </c>
      <c r="L49" s="21">
        <v>37.3888888888889</v>
      </c>
    </row>
    <row r="50" spans="1:12" x14ac:dyDescent="0.35">
      <c r="A50" s="24" t="s">
        <v>22</v>
      </c>
      <c r="B50" s="24" t="s">
        <v>21</v>
      </c>
      <c r="C50" s="22">
        <v>1.196</v>
      </c>
      <c r="D50" s="21">
        <v>-0.50187421907538499</v>
      </c>
      <c r="E50" s="23"/>
      <c r="F50" s="23"/>
      <c r="G50" s="22">
        <v>8.0000000000000002E-3</v>
      </c>
      <c r="H50" s="21">
        <v>-0.2</v>
      </c>
      <c r="I50" s="23"/>
      <c r="J50" s="23"/>
      <c r="K50" s="22">
        <v>1.204</v>
      </c>
      <c r="L50" s="21">
        <v>-0.50062214848610498</v>
      </c>
    </row>
    <row r="51" spans="1:12" x14ac:dyDescent="0.35">
      <c r="A51" s="24" t="s">
        <v>20</v>
      </c>
      <c r="B51" s="24" t="s">
        <v>19</v>
      </c>
      <c r="C51" s="22">
        <v>25.491</v>
      </c>
      <c r="D51" s="21">
        <v>1.3679564162723199E-2</v>
      </c>
      <c r="E51" s="22">
        <v>33.771000000000001</v>
      </c>
      <c r="F51" s="21">
        <v>-0.15839708924165799</v>
      </c>
      <c r="G51" s="22">
        <v>6.2E-2</v>
      </c>
      <c r="H51" s="21">
        <v>-0.215189873417722</v>
      </c>
      <c r="I51" s="23"/>
      <c r="J51" s="23"/>
      <c r="K51" s="22">
        <v>59.323999999999998</v>
      </c>
      <c r="L51" s="21">
        <v>-9.2252842256667605E-2</v>
      </c>
    </row>
    <row r="52" spans="1:12" ht="0" hidden="1" customHeight="1" x14ac:dyDescent="0.35"/>
  </sheetData>
  <mergeCells count="11">
    <mergeCell ref="C4:L4"/>
    <mergeCell ref="C6:D6"/>
    <mergeCell ref="E6:F6"/>
    <mergeCell ref="G6:H6"/>
    <mergeCell ref="I6:J6"/>
    <mergeCell ref="K6:L6"/>
    <mergeCell ref="A1:L1"/>
    <mergeCell ref="A3:L3"/>
    <mergeCell ref="C5:F5"/>
    <mergeCell ref="G5:J5"/>
    <mergeCell ref="K5:L5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09.03.2026 08:57:06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E6F3F-1D33-4DBB-968D-7FCDEBC95278}">
  <sheetPr>
    <pageSetUpPr fitToPage="1"/>
  </sheetPr>
  <dimension ref="A1:L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4" sqref="C4:L4"/>
    </sheetView>
  </sheetViews>
  <sheetFormatPr baseColWidth="10" defaultRowHeight="14.5" x14ac:dyDescent="0.35"/>
  <cols>
    <col min="1" max="1" width="33.36328125" customWidth="1"/>
    <col min="2" max="2" width="6.6328125" customWidth="1"/>
    <col min="3" max="3" width="9.26953125" customWidth="1"/>
    <col min="4" max="4" width="9.36328125" customWidth="1"/>
    <col min="5" max="5" width="10.6328125" customWidth="1"/>
    <col min="6" max="6" width="10.81640625" customWidth="1"/>
    <col min="7" max="8" width="9.36328125" customWidth="1"/>
    <col min="9" max="10" width="10.6328125" customWidth="1"/>
    <col min="11" max="11" width="9.26953125" customWidth="1"/>
    <col min="12" max="12" width="9.36328125" customWidth="1"/>
    <col min="13" max="13" width="18" customWidth="1"/>
  </cols>
  <sheetData>
    <row r="1" spans="1:12" ht="25.5" customHeight="1" x14ac:dyDescent="0.35">
      <c r="A1" s="18" t="s">
        <v>171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2.75" customHeight="1" x14ac:dyDescent="0.35"/>
    <row r="3" spans="1:12" ht="14.15" customHeight="1" x14ac:dyDescent="0.35">
      <c r="A3" s="75" t="s">
        <v>169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32.5" customHeight="1" x14ac:dyDescent="0.35">
      <c r="C4" s="88" t="s">
        <v>173</v>
      </c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35">
      <c r="A5" s="67" t="s">
        <v>1</v>
      </c>
      <c r="B5" s="67" t="s">
        <v>1</v>
      </c>
      <c r="C5" s="74" t="s">
        <v>15</v>
      </c>
      <c r="D5" s="56"/>
      <c r="E5" s="56"/>
      <c r="F5" s="40"/>
      <c r="G5" s="74" t="s">
        <v>168</v>
      </c>
      <c r="H5" s="56"/>
      <c r="I5" s="56"/>
      <c r="J5" s="40"/>
      <c r="K5" s="48" t="s">
        <v>1</v>
      </c>
      <c r="L5" s="47"/>
    </row>
    <row r="6" spans="1:12" ht="15" x14ac:dyDescent="0.35">
      <c r="A6" s="43" t="s">
        <v>1</v>
      </c>
      <c r="B6" s="43" t="s">
        <v>1</v>
      </c>
      <c r="C6" s="52" t="s">
        <v>8</v>
      </c>
      <c r="D6" s="51"/>
      <c r="E6" s="48" t="s">
        <v>11</v>
      </c>
      <c r="F6" s="47"/>
      <c r="G6" s="73" t="s">
        <v>8</v>
      </c>
      <c r="H6" s="40"/>
      <c r="I6" s="72" t="s">
        <v>11</v>
      </c>
      <c r="J6" s="35"/>
      <c r="K6" s="72" t="s">
        <v>163</v>
      </c>
      <c r="L6" s="35"/>
    </row>
    <row r="7" spans="1:12" x14ac:dyDescent="0.35">
      <c r="A7" s="71" t="s">
        <v>107</v>
      </c>
      <c r="B7" s="70" t="s">
        <v>106</v>
      </c>
      <c r="C7" s="62" t="s">
        <v>167</v>
      </c>
      <c r="D7" s="62" t="s">
        <v>7</v>
      </c>
      <c r="E7" s="62" t="s">
        <v>167</v>
      </c>
      <c r="F7" s="62" t="s">
        <v>7</v>
      </c>
      <c r="G7" s="62" t="s">
        <v>167</v>
      </c>
      <c r="H7" s="62" t="s">
        <v>7</v>
      </c>
      <c r="I7" s="62" t="s">
        <v>167</v>
      </c>
      <c r="J7" s="62" t="s">
        <v>7</v>
      </c>
      <c r="K7" s="62" t="s">
        <v>167</v>
      </c>
      <c r="L7" s="62" t="s">
        <v>7</v>
      </c>
    </row>
    <row r="8" spans="1:12" ht="3" customHeight="1" x14ac:dyDescent="0.35">
      <c r="A8" s="69" t="s">
        <v>1</v>
      </c>
      <c r="B8" s="68" t="s">
        <v>1</v>
      </c>
      <c r="C8" s="59" t="s">
        <v>1</v>
      </c>
      <c r="D8" s="59" t="s">
        <v>1</v>
      </c>
      <c r="E8" s="59" t="s">
        <v>1</v>
      </c>
      <c r="F8" s="59" t="s">
        <v>1</v>
      </c>
      <c r="G8" s="59" t="s">
        <v>1</v>
      </c>
      <c r="H8" s="59" t="s">
        <v>1</v>
      </c>
      <c r="I8" s="59" t="s">
        <v>1</v>
      </c>
      <c r="J8" s="59" t="s">
        <v>1</v>
      </c>
      <c r="K8" s="59" t="s">
        <v>1</v>
      </c>
      <c r="L8" s="59" t="s">
        <v>1</v>
      </c>
    </row>
    <row r="9" spans="1:12" x14ac:dyDescent="0.35">
      <c r="A9" s="24" t="s">
        <v>104</v>
      </c>
      <c r="B9" s="24" t="s">
        <v>103</v>
      </c>
      <c r="C9" s="22">
        <v>34.472999999999999</v>
      </c>
      <c r="D9" s="21">
        <v>-0.38427877402300498</v>
      </c>
      <c r="E9" s="23"/>
      <c r="F9" s="23"/>
      <c r="G9" s="22">
        <v>8.7840000000000007</v>
      </c>
      <c r="H9" s="21">
        <v>-2.77808522412838E-2</v>
      </c>
      <c r="I9" s="23"/>
      <c r="J9" s="23"/>
      <c r="K9" s="22">
        <v>43.256999999999998</v>
      </c>
      <c r="L9" s="21">
        <v>-0.33483515807602399</v>
      </c>
    </row>
    <row r="10" spans="1:12" x14ac:dyDescent="0.35">
      <c r="A10" s="24" t="s">
        <v>102</v>
      </c>
      <c r="B10" s="24" t="s">
        <v>101</v>
      </c>
      <c r="C10" s="22">
        <v>1.77</v>
      </c>
      <c r="D10" s="21">
        <v>-0.48561464690496903</v>
      </c>
      <c r="E10" s="23"/>
      <c r="F10" s="23"/>
      <c r="G10" s="22">
        <v>0.76200000000000001</v>
      </c>
      <c r="H10" s="21">
        <v>-0.45376344086021497</v>
      </c>
      <c r="I10" s="23"/>
      <c r="J10" s="23"/>
      <c r="K10" s="22">
        <v>2.532</v>
      </c>
      <c r="L10" s="21">
        <v>-0.476426799007444</v>
      </c>
    </row>
    <row r="11" spans="1:12" x14ac:dyDescent="0.35">
      <c r="A11" s="24" t="s">
        <v>100</v>
      </c>
      <c r="B11" s="24" t="s">
        <v>99</v>
      </c>
      <c r="C11" s="22">
        <v>13.693</v>
      </c>
      <c r="D11" s="21">
        <v>0.121825331804031</v>
      </c>
      <c r="E11" s="23"/>
      <c r="F11" s="23"/>
      <c r="G11" s="22">
        <v>0.26400000000000001</v>
      </c>
      <c r="H11" s="21">
        <v>0.50857142857142901</v>
      </c>
      <c r="I11" s="23"/>
      <c r="J11" s="23"/>
      <c r="K11" s="22">
        <v>13.957000000000001</v>
      </c>
      <c r="L11" s="21">
        <v>0.12729181810839199</v>
      </c>
    </row>
    <row r="12" spans="1:12" x14ac:dyDescent="0.35">
      <c r="A12" s="24" t="s">
        <v>98</v>
      </c>
      <c r="B12" s="24" t="s">
        <v>97</v>
      </c>
      <c r="C12" s="22">
        <v>763.12099999999998</v>
      </c>
      <c r="D12" s="21">
        <v>-6.7919910006852199E-2</v>
      </c>
      <c r="E12" s="22">
        <v>125.03100000000001</v>
      </c>
      <c r="F12" s="21">
        <v>-2.1161163041946499E-2</v>
      </c>
      <c r="G12" s="22">
        <v>5.0750000000000002</v>
      </c>
      <c r="H12" s="21">
        <v>1.92809801164893E-2</v>
      </c>
      <c r="I12" s="23"/>
      <c r="J12" s="21">
        <v>-1</v>
      </c>
      <c r="K12" s="22">
        <v>896.22</v>
      </c>
      <c r="L12" s="21">
        <v>-6.2218459925435399E-2</v>
      </c>
    </row>
    <row r="13" spans="1:12" x14ac:dyDescent="0.35">
      <c r="A13" s="24" t="s">
        <v>96</v>
      </c>
      <c r="B13" s="24" t="s">
        <v>95</v>
      </c>
      <c r="C13" s="22">
        <v>0.39900000000000002</v>
      </c>
      <c r="D13" s="21">
        <v>-0.92975352112676102</v>
      </c>
      <c r="E13" s="23"/>
      <c r="F13" s="23"/>
      <c r="G13" s="22">
        <v>0.76900000000000002</v>
      </c>
      <c r="H13" s="21">
        <v>-0.72476735862562602</v>
      </c>
      <c r="I13" s="23"/>
      <c r="J13" s="23"/>
      <c r="K13" s="22">
        <v>1.1679999999999999</v>
      </c>
      <c r="L13" s="21">
        <v>-0.86216662733065896</v>
      </c>
    </row>
    <row r="14" spans="1:12" x14ac:dyDescent="0.35">
      <c r="A14" s="24" t="s">
        <v>94</v>
      </c>
      <c r="B14" s="24" t="s">
        <v>93</v>
      </c>
      <c r="C14" s="22">
        <v>168.10300000000001</v>
      </c>
      <c r="D14" s="21">
        <v>-0.117578818070152</v>
      </c>
      <c r="E14" s="22">
        <v>0.50900000000000001</v>
      </c>
      <c r="F14" s="21">
        <v>-0.82357019064124803</v>
      </c>
      <c r="G14" s="22">
        <v>192.91399999999999</v>
      </c>
      <c r="H14" s="21">
        <v>8.9429516936039399E-2</v>
      </c>
      <c r="I14" s="23"/>
      <c r="J14" s="23"/>
      <c r="K14" s="22">
        <v>361.65600000000001</v>
      </c>
      <c r="L14" s="21">
        <v>-2.62856773616858E-2</v>
      </c>
    </row>
    <row r="15" spans="1:12" x14ac:dyDescent="0.35">
      <c r="A15" s="24" t="s">
        <v>92</v>
      </c>
      <c r="B15" s="24" t="s">
        <v>91</v>
      </c>
      <c r="C15" s="22">
        <v>4.7889999999999997</v>
      </c>
      <c r="D15" s="21">
        <v>-0.209344560013208</v>
      </c>
      <c r="E15" s="23"/>
      <c r="F15" s="23"/>
      <c r="G15" s="22">
        <v>3.3039999999999998</v>
      </c>
      <c r="H15" s="21">
        <v>-0.332525252525253</v>
      </c>
      <c r="I15" s="23"/>
      <c r="J15" s="23"/>
      <c r="K15" s="22">
        <v>8.093</v>
      </c>
      <c r="L15" s="21">
        <v>-0.266539786115643</v>
      </c>
    </row>
    <row r="16" spans="1:12" x14ac:dyDescent="0.35">
      <c r="A16" s="24" t="s">
        <v>90</v>
      </c>
      <c r="B16" s="24" t="s">
        <v>89</v>
      </c>
      <c r="C16" s="22">
        <v>1.3129999999999999</v>
      </c>
      <c r="D16" s="21">
        <v>-0.70354481824339599</v>
      </c>
      <c r="E16" s="23"/>
      <c r="F16" s="23"/>
      <c r="G16" s="22">
        <v>1.4319999999999999</v>
      </c>
      <c r="H16" s="21">
        <v>0.37692307692307703</v>
      </c>
      <c r="I16" s="23"/>
      <c r="J16" s="23"/>
      <c r="K16" s="22">
        <v>2.7450000000000001</v>
      </c>
      <c r="L16" s="21">
        <v>-0.49808008776741602</v>
      </c>
    </row>
    <row r="17" spans="1:12" x14ac:dyDescent="0.35">
      <c r="A17" s="24" t="s">
        <v>88</v>
      </c>
      <c r="B17" s="24" t="s">
        <v>87</v>
      </c>
      <c r="C17" s="22">
        <v>48.747</v>
      </c>
      <c r="D17" s="21">
        <v>-0.18265957981925199</v>
      </c>
      <c r="E17" s="23"/>
      <c r="F17" s="23"/>
      <c r="G17" s="22">
        <v>22.071000000000002</v>
      </c>
      <c r="H17" s="21">
        <v>-8.2477655373103198E-2</v>
      </c>
      <c r="I17" s="23"/>
      <c r="J17" s="23"/>
      <c r="K17" s="22">
        <v>71.239999999999995</v>
      </c>
      <c r="L17" s="21">
        <v>-0.15690312196738401</v>
      </c>
    </row>
    <row r="18" spans="1:12" x14ac:dyDescent="0.35">
      <c r="A18" s="24" t="s">
        <v>86</v>
      </c>
      <c r="B18" s="24" t="s">
        <v>85</v>
      </c>
      <c r="C18" s="22">
        <v>6.7380000000000004</v>
      </c>
      <c r="D18" s="21">
        <v>-0.22525008623663301</v>
      </c>
      <c r="E18" s="23"/>
      <c r="F18" s="23"/>
      <c r="G18" s="22">
        <v>1.712</v>
      </c>
      <c r="H18" s="21">
        <v>0.163834126444595</v>
      </c>
      <c r="I18" s="23"/>
      <c r="J18" s="23"/>
      <c r="K18" s="22">
        <v>8.4499999999999993</v>
      </c>
      <c r="L18" s="21">
        <v>-0.16896144767899299</v>
      </c>
    </row>
    <row r="19" spans="1:12" x14ac:dyDescent="0.35">
      <c r="A19" s="24" t="s">
        <v>84</v>
      </c>
      <c r="B19" s="24" t="s">
        <v>83</v>
      </c>
      <c r="C19" s="22">
        <v>31.541</v>
      </c>
      <c r="D19" s="21">
        <v>-0.30736966928718901</v>
      </c>
      <c r="E19" s="23"/>
      <c r="F19" s="23"/>
      <c r="G19" s="22">
        <v>5.3390000000000004</v>
      </c>
      <c r="H19" s="21">
        <v>7.6845502218636605E-2</v>
      </c>
      <c r="I19" s="23"/>
      <c r="J19" s="23"/>
      <c r="K19" s="22">
        <v>36.880000000000003</v>
      </c>
      <c r="L19" s="21">
        <v>-0.26964512040557698</v>
      </c>
    </row>
    <row r="20" spans="1:12" x14ac:dyDescent="0.35">
      <c r="A20" s="24" t="s">
        <v>82</v>
      </c>
      <c r="B20" s="24" t="s">
        <v>81</v>
      </c>
      <c r="C20" s="22">
        <v>48.405000000000001</v>
      </c>
      <c r="D20" s="21">
        <v>-0.15254385657761099</v>
      </c>
      <c r="E20" s="23"/>
      <c r="F20" s="21">
        <v>-1</v>
      </c>
      <c r="G20" s="22">
        <v>13.984</v>
      </c>
      <c r="H20" s="21">
        <v>-0.151095732410611</v>
      </c>
      <c r="I20" s="23"/>
      <c r="J20" s="23"/>
      <c r="K20" s="22">
        <v>62.389000000000003</v>
      </c>
      <c r="L20" s="21">
        <v>-0.91692930422683405</v>
      </c>
    </row>
    <row r="21" spans="1:12" x14ac:dyDescent="0.35">
      <c r="A21" s="24" t="s">
        <v>80</v>
      </c>
      <c r="B21" s="24" t="s">
        <v>79</v>
      </c>
      <c r="C21" s="22">
        <v>0.93200000000000005</v>
      </c>
      <c r="D21" s="21">
        <v>-0.79023182534323699</v>
      </c>
      <c r="E21" s="23"/>
      <c r="F21" s="23"/>
      <c r="G21" s="22">
        <v>0.47099999999999997</v>
      </c>
      <c r="H21" s="21">
        <v>-0.52134146341463405</v>
      </c>
      <c r="I21" s="23"/>
      <c r="J21" s="23"/>
      <c r="K21" s="22">
        <v>1.403</v>
      </c>
      <c r="L21" s="21">
        <v>-0.74147779620416399</v>
      </c>
    </row>
    <row r="22" spans="1:12" x14ac:dyDescent="0.35">
      <c r="A22" s="24" t="s">
        <v>78</v>
      </c>
      <c r="B22" s="24" t="s">
        <v>77</v>
      </c>
      <c r="C22" s="22">
        <v>0.94799999999999995</v>
      </c>
      <c r="D22" s="21">
        <v>-0.53529411764705903</v>
      </c>
      <c r="E22" s="23"/>
      <c r="F22" s="23"/>
      <c r="G22" s="22">
        <v>0.94799999999999995</v>
      </c>
      <c r="H22" s="21">
        <v>0.29331514324692998</v>
      </c>
      <c r="I22" s="23"/>
      <c r="J22" s="23"/>
      <c r="K22" s="22">
        <v>1.8959999999999999</v>
      </c>
      <c r="L22" s="21">
        <v>-0.31626397403534101</v>
      </c>
    </row>
    <row r="23" spans="1:12" x14ac:dyDescent="0.35">
      <c r="A23" s="24" t="s">
        <v>76</v>
      </c>
      <c r="B23" s="24" t="s">
        <v>75</v>
      </c>
      <c r="C23" s="22">
        <v>31.78</v>
      </c>
      <c r="D23" s="21">
        <v>-0.30092388913330398</v>
      </c>
      <c r="E23" s="23"/>
      <c r="F23" s="23"/>
      <c r="G23" s="22">
        <v>10.71</v>
      </c>
      <c r="H23" s="21">
        <v>-0.204486370051251</v>
      </c>
      <c r="I23" s="23"/>
      <c r="J23" s="23"/>
      <c r="K23" s="22">
        <v>42.49</v>
      </c>
      <c r="L23" s="21">
        <v>-0.278889398027935</v>
      </c>
    </row>
    <row r="24" spans="1:12" x14ac:dyDescent="0.35">
      <c r="A24" s="24" t="s">
        <v>74</v>
      </c>
      <c r="B24" s="24" t="s">
        <v>73</v>
      </c>
      <c r="C24" s="22">
        <v>22.911000000000001</v>
      </c>
      <c r="D24" s="21">
        <v>-0.29065915353416499</v>
      </c>
      <c r="E24" s="22">
        <v>115.905</v>
      </c>
      <c r="F24" s="21">
        <v>-4.8570865689284398E-2</v>
      </c>
      <c r="G24" s="22">
        <v>1.1859999999999999</v>
      </c>
      <c r="H24" s="21">
        <v>-0.57627724187209695</v>
      </c>
      <c r="I24" s="23"/>
      <c r="J24" s="23"/>
      <c r="K24" s="22">
        <v>140.00200000000001</v>
      </c>
      <c r="L24" s="21">
        <v>-0.107812898292123</v>
      </c>
    </row>
    <row r="25" spans="1:12" x14ac:dyDescent="0.35">
      <c r="A25" s="24" t="s">
        <v>72</v>
      </c>
      <c r="B25" s="24" t="s">
        <v>71</v>
      </c>
      <c r="C25" s="22">
        <v>7.3860000000000001</v>
      </c>
      <c r="D25" s="21">
        <v>-0.37417386883579101</v>
      </c>
      <c r="E25" s="23"/>
      <c r="F25" s="23"/>
      <c r="G25" s="23"/>
      <c r="H25" s="21">
        <v>-1</v>
      </c>
      <c r="I25" s="23"/>
      <c r="J25" s="23"/>
      <c r="K25" s="22">
        <v>7.3860000000000001</v>
      </c>
      <c r="L25" s="21">
        <v>-0.378962414865888</v>
      </c>
    </row>
    <row r="26" spans="1:12" x14ac:dyDescent="0.35">
      <c r="A26" s="24" t="s">
        <v>70</v>
      </c>
      <c r="B26" s="24" t="s">
        <v>69</v>
      </c>
      <c r="C26" s="22">
        <v>6.3780000000000001</v>
      </c>
      <c r="D26" s="21">
        <v>-0.28037910414081002</v>
      </c>
      <c r="E26" s="23"/>
      <c r="F26" s="23"/>
      <c r="G26" s="22">
        <v>2.7250000000000001</v>
      </c>
      <c r="H26" s="21">
        <v>-0.26051560379918598</v>
      </c>
      <c r="I26" s="23"/>
      <c r="J26" s="23"/>
      <c r="K26" s="22">
        <v>9.1029999999999998</v>
      </c>
      <c r="L26" s="21">
        <v>-0.28255044136191698</v>
      </c>
    </row>
    <row r="27" spans="1:12" x14ac:dyDescent="0.35">
      <c r="A27" s="24" t="s">
        <v>68</v>
      </c>
      <c r="B27" s="24" t="s">
        <v>67</v>
      </c>
      <c r="C27" s="22">
        <v>10.135999999999999</v>
      </c>
      <c r="D27" s="21">
        <v>-3.23627684964201E-2</v>
      </c>
      <c r="E27" s="23"/>
      <c r="F27" s="23"/>
      <c r="G27" s="22">
        <v>4.0869999999999997</v>
      </c>
      <c r="H27" s="21">
        <v>-9.1575905756834802E-2</v>
      </c>
      <c r="I27" s="23"/>
      <c r="J27" s="23"/>
      <c r="K27" s="22">
        <v>14.223000000000001</v>
      </c>
      <c r="L27" s="21">
        <v>-5.0153599572592501E-2</v>
      </c>
    </row>
    <row r="28" spans="1:12" x14ac:dyDescent="0.35">
      <c r="A28" s="24" t="s">
        <v>66</v>
      </c>
      <c r="B28" s="24" t="s">
        <v>65</v>
      </c>
      <c r="C28" s="22">
        <v>1.248</v>
      </c>
      <c r="D28" s="21">
        <v>-0.65920262151829601</v>
      </c>
      <c r="E28" s="23"/>
      <c r="F28" s="23"/>
      <c r="G28" s="22">
        <v>0.69799999999999995</v>
      </c>
      <c r="H28" s="21">
        <v>0.104430379746835</v>
      </c>
      <c r="I28" s="23"/>
      <c r="J28" s="23"/>
      <c r="K28" s="22">
        <v>1.946</v>
      </c>
      <c r="L28" s="21">
        <v>-0.54680950163018205</v>
      </c>
    </row>
    <row r="29" spans="1:12" x14ac:dyDescent="0.35">
      <c r="A29" s="24" t="s">
        <v>64</v>
      </c>
      <c r="B29" s="24" t="s">
        <v>63</v>
      </c>
      <c r="C29" s="22">
        <v>20.585000000000001</v>
      </c>
      <c r="D29" s="21">
        <v>2.33656475267215E-2</v>
      </c>
      <c r="E29" s="23"/>
      <c r="F29" s="23"/>
      <c r="G29" s="22">
        <v>3.7490000000000001</v>
      </c>
      <c r="H29" s="21">
        <v>2.48769819573538E-2</v>
      </c>
      <c r="I29" s="23"/>
      <c r="J29" s="23"/>
      <c r="K29" s="22">
        <v>24.334</v>
      </c>
      <c r="L29" s="21">
        <v>2.28237568828548E-2</v>
      </c>
    </row>
    <row r="30" spans="1:12" x14ac:dyDescent="0.35">
      <c r="A30" s="24" t="s">
        <v>62</v>
      </c>
      <c r="B30" s="24" t="s">
        <v>61</v>
      </c>
      <c r="C30" s="22">
        <v>17.196999999999999</v>
      </c>
      <c r="D30" s="21">
        <v>-0.16753799980636999</v>
      </c>
      <c r="E30" s="23"/>
      <c r="F30" s="23"/>
      <c r="G30" s="22">
        <v>1.0999999999999999E-2</v>
      </c>
      <c r="H30" s="21">
        <v>-0.95358649789029504</v>
      </c>
      <c r="I30" s="23"/>
      <c r="J30" s="23"/>
      <c r="K30" s="22">
        <v>17.207999999999998</v>
      </c>
      <c r="L30" s="21">
        <v>-0.17645369705671199</v>
      </c>
    </row>
    <row r="31" spans="1:12" x14ac:dyDescent="0.35">
      <c r="A31" s="24" t="s">
        <v>60</v>
      </c>
      <c r="B31" s="24" t="s">
        <v>59</v>
      </c>
      <c r="C31" s="22">
        <v>4.8419999999999996</v>
      </c>
      <c r="D31" s="21">
        <v>-0.23507109004739299</v>
      </c>
      <c r="E31" s="23"/>
      <c r="F31" s="23"/>
      <c r="G31" s="22">
        <v>3.286</v>
      </c>
      <c r="H31" s="21">
        <v>-0.30010649627262997</v>
      </c>
      <c r="I31" s="23"/>
      <c r="J31" s="23"/>
      <c r="K31" s="22">
        <v>8.1280000000000001</v>
      </c>
      <c r="L31" s="21">
        <v>-0.26456749909518601</v>
      </c>
    </row>
    <row r="32" spans="1:12" x14ac:dyDescent="0.35">
      <c r="A32" s="24" t="s">
        <v>58</v>
      </c>
      <c r="B32" s="24" t="s">
        <v>57</v>
      </c>
      <c r="C32" s="22">
        <v>1.603</v>
      </c>
      <c r="D32" s="21">
        <v>-0.45862884160756501</v>
      </c>
      <c r="E32" s="23"/>
      <c r="F32" s="23"/>
      <c r="G32" s="23"/>
      <c r="H32" s="21">
        <v>-1</v>
      </c>
      <c r="I32" s="23"/>
      <c r="J32" s="23"/>
      <c r="K32" s="22">
        <v>1.603</v>
      </c>
      <c r="L32" s="21">
        <v>-0.46026936026936</v>
      </c>
    </row>
    <row r="33" spans="1:12" x14ac:dyDescent="0.35">
      <c r="A33" s="24" t="s">
        <v>56</v>
      </c>
      <c r="B33" s="24" t="s">
        <v>55</v>
      </c>
      <c r="C33" s="22">
        <v>1202.921</v>
      </c>
      <c r="D33" s="21">
        <v>8.6773200924405103E-2</v>
      </c>
      <c r="E33" s="22">
        <v>17021.419000000002</v>
      </c>
      <c r="F33" s="21">
        <v>-0.39025886117874697</v>
      </c>
      <c r="G33" s="22">
        <v>484.32900000000001</v>
      </c>
      <c r="H33" s="21">
        <v>9.6603066138662305E-2</v>
      </c>
      <c r="I33" s="22">
        <v>454.27699999999999</v>
      </c>
      <c r="J33" s="21">
        <v>5.3019907094046401E-2</v>
      </c>
      <c r="K33" s="22">
        <v>19170.418000000001</v>
      </c>
      <c r="L33" s="21">
        <v>-0.35893015567591902</v>
      </c>
    </row>
    <row r="34" spans="1:12" x14ac:dyDescent="0.35">
      <c r="A34" s="24" t="s">
        <v>54</v>
      </c>
      <c r="B34" s="24" t="s">
        <v>53</v>
      </c>
      <c r="C34" s="22">
        <v>10.122999999999999</v>
      </c>
      <c r="D34" s="21">
        <v>-7.1113965865296405E-2</v>
      </c>
      <c r="E34" s="23"/>
      <c r="F34" s="23"/>
      <c r="G34" s="22">
        <v>9.9770000000000003</v>
      </c>
      <c r="H34" s="21">
        <v>-4.5445847684653602E-2</v>
      </c>
      <c r="I34" s="23"/>
      <c r="J34" s="23"/>
      <c r="K34" s="22">
        <v>20.100000000000001</v>
      </c>
      <c r="L34" s="21">
        <v>-5.8548009367681501E-2</v>
      </c>
    </row>
    <row r="35" spans="1:12" x14ac:dyDescent="0.35">
      <c r="A35" s="24" t="s">
        <v>52</v>
      </c>
      <c r="B35" s="24" t="s">
        <v>51</v>
      </c>
      <c r="C35" s="22">
        <v>1.1259999999999999</v>
      </c>
      <c r="D35" s="21">
        <v>-0.52105487026797104</v>
      </c>
      <c r="E35" s="23"/>
      <c r="F35" s="23"/>
      <c r="G35" s="22">
        <v>0.59899999999999998</v>
      </c>
      <c r="H35" s="21">
        <v>0.10110294117646999</v>
      </c>
      <c r="I35" s="23"/>
      <c r="J35" s="23"/>
      <c r="K35" s="22">
        <v>1.7250000000000001</v>
      </c>
      <c r="L35" s="21">
        <v>-0.40414507772020702</v>
      </c>
    </row>
    <row r="36" spans="1:12" x14ac:dyDescent="0.35">
      <c r="A36" s="24" t="s">
        <v>50</v>
      </c>
      <c r="B36" s="24" t="s">
        <v>49</v>
      </c>
      <c r="C36" s="22">
        <v>0.122</v>
      </c>
      <c r="D36" s="21">
        <v>-0.67810026385224298</v>
      </c>
      <c r="E36" s="23"/>
      <c r="F36" s="23"/>
      <c r="G36" s="22">
        <v>1.4730000000000001</v>
      </c>
      <c r="H36" s="21">
        <v>-0.17107484524479499</v>
      </c>
      <c r="I36" s="23"/>
      <c r="J36" s="23"/>
      <c r="K36" s="22">
        <v>1.595</v>
      </c>
      <c r="L36" s="21">
        <v>-0.26020408163265302</v>
      </c>
    </row>
    <row r="37" spans="1:12" x14ac:dyDescent="0.35">
      <c r="A37" s="24" t="s">
        <v>48</v>
      </c>
      <c r="B37" s="24" t="s">
        <v>47</v>
      </c>
      <c r="C37" s="22">
        <v>1.246</v>
      </c>
      <c r="D37" s="21">
        <v>-0.41639344262295103</v>
      </c>
      <c r="E37" s="23"/>
      <c r="F37" s="23"/>
      <c r="G37" s="22">
        <v>2.4E-2</v>
      </c>
      <c r="H37" s="21">
        <v>-0.41463414634146301</v>
      </c>
      <c r="I37" s="23"/>
      <c r="J37" s="23"/>
      <c r="K37" s="22">
        <v>1.27</v>
      </c>
      <c r="L37" s="21">
        <v>-0.41636029411764702</v>
      </c>
    </row>
    <row r="38" spans="1:12" x14ac:dyDescent="0.35">
      <c r="A38" s="24" t="s">
        <v>46</v>
      </c>
      <c r="B38" s="24" t="s">
        <v>45</v>
      </c>
      <c r="C38" s="22">
        <v>5.88</v>
      </c>
      <c r="D38" s="21">
        <v>-0.31284328619843399</v>
      </c>
      <c r="E38" s="23"/>
      <c r="F38" s="23"/>
      <c r="G38" s="22">
        <v>1.964</v>
      </c>
      <c r="H38" s="21">
        <v>-0.469332612807349</v>
      </c>
      <c r="I38" s="23"/>
      <c r="J38" s="23"/>
      <c r="K38" s="22">
        <v>7.8440000000000003</v>
      </c>
      <c r="L38" s="21">
        <v>-0.36009136890194199</v>
      </c>
    </row>
    <row r="39" spans="1:12" x14ac:dyDescent="0.35">
      <c r="A39" s="24" t="s">
        <v>44</v>
      </c>
      <c r="B39" s="24" t="s">
        <v>43</v>
      </c>
      <c r="C39" s="22">
        <v>6.2190000000000003</v>
      </c>
      <c r="D39" s="21">
        <v>-0.236745213549337</v>
      </c>
      <c r="E39" s="23"/>
      <c r="F39" s="23"/>
      <c r="G39" s="22">
        <v>0.158</v>
      </c>
      <c r="H39" s="21">
        <v>0.224806201550388</v>
      </c>
      <c r="I39" s="23"/>
      <c r="J39" s="23"/>
      <c r="K39" s="22">
        <v>6.3769999999999998</v>
      </c>
      <c r="L39" s="21">
        <v>-0.22955176996496299</v>
      </c>
    </row>
    <row r="40" spans="1:12" x14ac:dyDescent="0.35">
      <c r="A40" s="24" t="s">
        <v>42</v>
      </c>
      <c r="B40" s="24" t="s">
        <v>41</v>
      </c>
      <c r="C40" s="22">
        <v>364.77699999999999</v>
      </c>
      <c r="D40" s="21">
        <v>0.93294156298353104</v>
      </c>
      <c r="E40" s="22">
        <v>1320.3879999999999</v>
      </c>
      <c r="F40" s="21">
        <v>0.21936033792213699</v>
      </c>
      <c r="G40" s="22">
        <v>3.9340000000000002</v>
      </c>
      <c r="H40" s="21">
        <v>-0.32160717365062902</v>
      </c>
      <c r="I40" s="22">
        <v>3.5550000000000002</v>
      </c>
      <c r="J40" s="21">
        <v>0.10851262862488301</v>
      </c>
      <c r="K40" s="22">
        <v>1719.806</v>
      </c>
      <c r="L40" s="21">
        <v>0.33000639557769401</v>
      </c>
    </row>
    <row r="41" spans="1:12" x14ac:dyDescent="0.35">
      <c r="A41" s="24" t="s">
        <v>40</v>
      </c>
      <c r="B41" s="24" t="s">
        <v>39</v>
      </c>
      <c r="C41" s="22">
        <v>13.778</v>
      </c>
      <c r="D41" s="21">
        <v>-0.25164303948726302</v>
      </c>
      <c r="E41" s="23"/>
      <c r="F41" s="23"/>
      <c r="G41" s="22">
        <v>9.8040000000000003</v>
      </c>
      <c r="H41" s="21">
        <v>-0.109940989559691</v>
      </c>
      <c r="I41" s="23"/>
      <c r="J41" s="23"/>
      <c r="K41" s="22">
        <v>23.582000000000001</v>
      </c>
      <c r="L41" s="21">
        <v>-0.198599877659213</v>
      </c>
    </row>
    <row r="42" spans="1:12" x14ac:dyDescent="0.35">
      <c r="A42" s="24" t="s">
        <v>38</v>
      </c>
      <c r="B42" s="24" t="s">
        <v>37</v>
      </c>
      <c r="C42" s="22">
        <v>25.713999999999999</v>
      </c>
      <c r="D42" s="21">
        <v>-3.1888859606189597E-2</v>
      </c>
      <c r="E42" s="23"/>
      <c r="F42" s="23"/>
      <c r="G42" s="22">
        <v>48.609000000000002</v>
      </c>
      <c r="H42" s="21">
        <v>0.91668309609242504</v>
      </c>
      <c r="I42" s="23"/>
      <c r="J42" s="23"/>
      <c r="K42" s="22">
        <v>74.322999999999993</v>
      </c>
      <c r="L42" s="21">
        <v>0.43143561496090299</v>
      </c>
    </row>
    <row r="43" spans="1:12" x14ac:dyDescent="0.35">
      <c r="A43" s="24" t="s">
        <v>36</v>
      </c>
      <c r="B43" s="24" t="s">
        <v>35</v>
      </c>
      <c r="C43" s="22">
        <v>5.5419999999999998</v>
      </c>
      <c r="D43" s="21">
        <v>-0.112143543735982</v>
      </c>
      <c r="E43" s="23"/>
      <c r="F43" s="23"/>
      <c r="G43" s="22">
        <v>4.4359999999999999</v>
      </c>
      <c r="H43" s="21">
        <v>5.4433087710957999E-2</v>
      </c>
      <c r="I43" s="23"/>
      <c r="J43" s="23"/>
      <c r="K43" s="22">
        <v>9.9779999999999998</v>
      </c>
      <c r="L43" s="21">
        <v>-4.50760838357738E-2</v>
      </c>
    </row>
    <row r="44" spans="1:12" x14ac:dyDescent="0.35">
      <c r="A44" s="24" t="s">
        <v>34</v>
      </c>
      <c r="B44" s="24" t="s">
        <v>33</v>
      </c>
      <c r="C44" s="22">
        <v>2.8879999999999999</v>
      </c>
      <c r="D44" s="21">
        <v>-0.16459357824703499</v>
      </c>
      <c r="E44" s="23"/>
      <c r="F44" s="23"/>
      <c r="G44" s="23"/>
      <c r="H44" s="21">
        <v>-1</v>
      </c>
      <c r="I44" s="23"/>
      <c r="J44" s="23"/>
      <c r="K44" s="22">
        <v>2.8879999999999999</v>
      </c>
      <c r="L44" s="21">
        <v>-0.164835164835165</v>
      </c>
    </row>
    <row r="45" spans="1:12" x14ac:dyDescent="0.35">
      <c r="A45" s="24" t="s">
        <v>32</v>
      </c>
      <c r="B45" s="24" t="s">
        <v>31</v>
      </c>
      <c r="C45" s="22">
        <v>234.578</v>
      </c>
      <c r="D45" s="21">
        <v>-8.3224881093354894E-2</v>
      </c>
      <c r="E45" s="22">
        <v>2.133</v>
      </c>
      <c r="F45" s="21">
        <v>-4.60644007155636E-2</v>
      </c>
      <c r="G45" s="22">
        <v>272.315</v>
      </c>
      <c r="H45" s="21">
        <v>-0.13838545555794601</v>
      </c>
      <c r="I45" s="23"/>
      <c r="J45" s="23"/>
      <c r="K45" s="22">
        <v>510.53500000000003</v>
      </c>
      <c r="L45" s="21">
        <v>-0.112046640009601</v>
      </c>
    </row>
    <row r="46" spans="1:12" x14ac:dyDescent="0.35">
      <c r="A46" s="24" t="s">
        <v>30</v>
      </c>
      <c r="B46" s="24" t="s">
        <v>29</v>
      </c>
      <c r="C46" s="22">
        <v>312.24299999999999</v>
      </c>
      <c r="D46" s="21">
        <v>-5.6761712578504299E-2</v>
      </c>
      <c r="E46" s="22">
        <v>3.1429999999999998</v>
      </c>
      <c r="F46" s="21">
        <v>0.69616837560712397</v>
      </c>
      <c r="G46" s="22">
        <v>13.349</v>
      </c>
      <c r="H46" s="21">
        <v>0.35344215755855202</v>
      </c>
      <c r="I46" s="22">
        <v>2.0510000000000002</v>
      </c>
      <c r="J46" s="21">
        <v>0.19871420222092301</v>
      </c>
      <c r="K46" s="22">
        <v>330.96100000000001</v>
      </c>
      <c r="L46" s="21">
        <v>-4.0275482093663897E-2</v>
      </c>
    </row>
    <row r="47" spans="1:12" x14ac:dyDescent="0.35">
      <c r="A47" s="24" t="s">
        <v>28</v>
      </c>
      <c r="B47" s="24" t="s">
        <v>27</v>
      </c>
      <c r="C47" s="22">
        <v>7.4509999999999996</v>
      </c>
      <c r="D47" s="21">
        <v>-0.56487970100443796</v>
      </c>
      <c r="E47" s="23"/>
      <c r="F47" s="23"/>
      <c r="G47" s="22">
        <v>5.5060000000000002</v>
      </c>
      <c r="H47" s="21">
        <v>-0.27342306677223499</v>
      </c>
      <c r="I47" s="23"/>
      <c r="J47" s="23"/>
      <c r="K47" s="22">
        <v>12.957000000000001</v>
      </c>
      <c r="L47" s="21">
        <v>-0.47546757347583202</v>
      </c>
    </row>
    <row r="48" spans="1:12" x14ac:dyDescent="0.35">
      <c r="A48" s="24" t="s">
        <v>26</v>
      </c>
      <c r="B48" s="24" t="s">
        <v>25</v>
      </c>
      <c r="C48" s="22">
        <v>1.4630000000000001</v>
      </c>
      <c r="D48" s="21">
        <v>-0.33074107959743798</v>
      </c>
      <c r="E48" s="23"/>
      <c r="F48" s="23"/>
      <c r="G48" s="22">
        <v>0.54800000000000004</v>
      </c>
      <c r="H48" s="21">
        <v>-0.391786903440622</v>
      </c>
      <c r="I48" s="23"/>
      <c r="J48" s="23"/>
      <c r="K48" s="22">
        <v>2.0110000000000001</v>
      </c>
      <c r="L48" s="21">
        <v>-0.34855847100745102</v>
      </c>
    </row>
    <row r="49" spans="1:12" x14ac:dyDescent="0.35">
      <c r="A49" s="24" t="s">
        <v>24</v>
      </c>
      <c r="B49" s="24" t="s">
        <v>23</v>
      </c>
      <c r="C49" s="22">
        <v>0.13100000000000001</v>
      </c>
      <c r="D49" s="21">
        <v>-0.69605568445475596</v>
      </c>
      <c r="E49" s="23"/>
      <c r="F49" s="23"/>
      <c r="G49" s="22">
        <v>1.516</v>
      </c>
      <c r="H49" s="21">
        <v>2.51740139211137</v>
      </c>
      <c r="I49" s="23"/>
      <c r="J49" s="23"/>
      <c r="K49" s="22">
        <v>1.647</v>
      </c>
      <c r="L49" s="21">
        <v>0.91067285382830598</v>
      </c>
    </row>
    <row r="50" spans="1:12" x14ac:dyDescent="0.35">
      <c r="A50" s="24" t="s">
        <v>22</v>
      </c>
      <c r="B50" s="24" t="s">
        <v>21</v>
      </c>
      <c r="C50" s="22">
        <v>2.7250000000000001</v>
      </c>
      <c r="D50" s="21">
        <v>-0.40618871213772101</v>
      </c>
      <c r="E50" s="23"/>
      <c r="F50" s="23"/>
      <c r="G50" s="22">
        <v>0.123</v>
      </c>
      <c r="H50" s="21">
        <v>8.4615384615384599</v>
      </c>
      <c r="I50" s="23"/>
      <c r="J50" s="23"/>
      <c r="K50" s="22">
        <v>2.8479999999999999</v>
      </c>
      <c r="L50" s="21">
        <v>-0.38113863537592402</v>
      </c>
    </row>
    <row r="51" spans="1:12" x14ac:dyDescent="0.35">
      <c r="A51" s="24" t="s">
        <v>20</v>
      </c>
      <c r="B51" s="24" t="s">
        <v>19</v>
      </c>
      <c r="C51" s="22">
        <v>54.084000000000003</v>
      </c>
      <c r="D51" s="21">
        <v>3.3913209711336302E-2</v>
      </c>
      <c r="E51" s="22">
        <v>73.927000000000007</v>
      </c>
      <c r="F51" s="21">
        <v>-0.236228200677742</v>
      </c>
      <c r="G51" s="22">
        <v>0.11700000000000001</v>
      </c>
      <c r="H51" s="21">
        <v>-0.50423728813559299</v>
      </c>
      <c r="I51" s="23"/>
      <c r="J51" s="23"/>
      <c r="K51" s="22">
        <v>128.12799999999999</v>
      </c>
      <c r="L51" s="21">
        <v>-0.14290492404225</v>
      </c>
    </row>
    <row r="52" spans="1:12" ht="0" hidden="1" customHeight="1" x14ac:dyDescent="0.35"/>
  </sheetData>
  <mergeCells count="11">
    <mergeCell ref="C4:L4"/>
    <mergeCell ref="C6:D6"/>
    <mergeCell ref="E6:F6"/>
    <mergeCell ref="G6:H6"/>
    <mergeCell ref="I6:J6"/>
    <mergeCell ref="K6:L6"/>
    <mergeCell ref="A1:L1"/>
    <mergeCell ref="A3:L3"/>
    <mergeCell ref="C5:F5"/>
    <mergeCell ref="G5:J5"/>
    <mergeCell ref="K5:L5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09.03.2026 08:57:43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E0C885C235534E83C3349CA30DF249" ma:contentTypeVersion="22" ma:contentTypeDescription="Create a new document." ma:contentTypeScope="" ma:versionID="d97c997ee3c2f1f87ef18acebdd780c1">
  <xsd:schema xmlns:xsd="http://www.w3.org/2001/XMLSchema" xmlns:xs="http://www.w3.org/2001/XMLSchema" xmlns:p="http://schemas.microsoft.com/office/2006/metadata/properties" xmlns:ns2="d91ea061-7c0b-46c6-b28a-3caec861856d" xmlns:ns3="2d30eee9-82e6-489c-ace4-564d60ffac75" targetNamespace="http://schemas.microsoft.com/office/2006/metadata/properties" ma:root="true" ma:fieldsID="71510a77c972bcbfcd5afc48ef358b86" ns2:_="" ns3:_="">
    <xsd:import namespace="d91ea061-7c0b-46c6-b28a-3caec861856d"/>
    <xsd:import namespace="2d30eee9-82e6-489c-ace4-564d60ffa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oc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ea061-7c0b-46c6-b28a-3caec8618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Doc" ma:index="16" nillable="true" ma:displayName="Doc" ma:description="Er denne filen nyttet til ett spesifikt flyselskap?" ma:format="Dropdown" ma:internalName="Doc">
      <xsd:simpleType>
        <xsd:union memberTypes="dms:Text">
          <xsd:simpleType>
            <xsd:restriction base="dms:Choice">
              <xsd:enumeration value="DY"/>
              <xsd:enumeration value="SK"/>
              <xsd:enumeration value="WF"/>
              <xsd:enumeration value="W6"/>
            </xsd:restriction>
          </xsd:simpleType>
        </xsd:un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e36b89f-629b-461a-8062-50e0312292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0eee9-82e6-489c-ace4-564d60ffac7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9a1496-81b6-4961-90ad-2123a38b3d23}" ma:internalName="TaxCatchAll" ma:showField="CatchAllData" ma:web="2d30eee9-82e6-489c-ace4-564d60ffac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1ea061-7c0b-46c6-b28a-3caec861856d">
      <Terms xmlns="http://schemas.microsoft.com/office/infopath/2007/PartnerControls"/>
    </lcf76f155ced4ddcb4097134ff3c332f>
    <Doc xmlns="d91ea061-7c0b-46c6-b28a-3caec861856d" xsi:nil="true"/>
    <TaxCatchAll xmlns="2d30eee9-82e6-489c-ace4-564d60ffac75" xsi:nil="true"/>
  </documentManagement>
</p:properties>
</file>

<file path=customXml/itemProps1.xml><?xml version="1.0" encoding="utf-8"?>
<ds:datastoreItem xmlns:ds="http://schemas.openxmlformats.org/officeDocument/2006/customXml" ds:itemID="{E0A6AC8F-2BB1-4382-A945-49401C7DB033}"/>
</file>

<file path=customXml/itemProps2.xml><?xml version="1.0" encoding="utf-8"?>
<ds:datastoreItem xmlns:ds="http://schemas.openxmlformats.org/officeDocument/2006/customXml" ds:itemID="{D23D2D24-5D7E-465F-BA7A-19E9D1273160}"/>
</file>

<file path=customXml/itemProps3.xml><?xml version="1.0" encoding="utf-8"?>
<ds:datastoreItem xmlns:ds="http://schemas.openxmlformats.org/officeDocument/2006/customXml" ds:itemID="{0CE73D22-DE0C-4053-9965-5BF5303BCE5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7</vt:i4>
      </vt:variant>
    </vt:vector>
  </HeadingPairs>
  <TitlesOfParts>
    <vt:vector size="14" baseType="lpstr">
      <vt:lpstr>Key figures February - 2026</vt:lpstr>
      <vt:lpstr>PAX February - 2026 (monthly)</vt:lpstr>
      <vt:lpstr>PAX February - 2026 (ytd)</vt:lpstr>
      <vt:lpstr>Mvt February - 2026 (monthly)</vt:lpstr>
      <vt:lpstr>Mvt February - 2026 (ytd)</vt:lpstr>
      <vt:lpstr>F&amp;M February - 2026 (monthly)</vt:lpstr>
      <vt:lpstr>F&amp;M February - 2026 (ytd)</vt:lpstr>
      <vt:lpstr>'F&amp;M February - 2026 (monthly)'!Utskriftstitler</vt:lpstr>
      <vt:lpstr>'F&amp;M February - 2026 (ytd)'!Utskriftstitler</vt:lpstr>
      <vt:lpstr>'Key figures February - 2026'!Utskriftstitler</vt:lpstr>
      <vt:lpstr>'Mvt February - 2026 (monthly)'!Utskriftstitler</vt:lpstr>
      <vt:lpstr>'Mvt February - 2026 (ytd)'!Utskriftstitler</vt:lpstr>
      <vt:lpstr>'PAX February - 2026 (monthly)'!Utskriftstitler</vt:lpstr>
      <vt:lpstr>'PAX February - 2026 (ytd)'!Utskriftstitler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Nygen, Thu Nguyen</dc:creator>
  <cp:lastModifiedBy>Nygen, Thu Nguyen</cp:lastModifiedBy>
  <cp:lastPrinted>2026-03-09T08:16:00Z</cp:lastPrinted>
  <dcterms:created xsi:type="dcterms:W3CDTF">2026-03-09T07:51:49Z</dcterms:created>
  <dcterms:modified xsi:type="dcterms:W3CDTF">2026-03-09T08:17:35Z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0x010100CEE0C885C235534E83C3349CA30DF249</vt:lpwstr>
  </property>
</Properties>
</file>