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karoline_pedersen_avinor_no/Documents/Trafikktall september/"/>
    </mc:Choice>
  </mc:AlternateContent>
  <xr:revisionPtr revIDLastSave="0" documentId="8_{409954D0-65B2-451C-849D-74C6CE36D736}" xr6:coauthVersionLast="47" xr6:coauthVersionMax="47" xr10:uidLastSave="{00000000-0000-0000-0000-000000000000}"/>
  <bookViews>
    <workbookView xWindow="19090" yWindow="1540" windowWidth="19420" windowHeight="11500" xr2:uid="{00000000-000D-0000-FFFF-FFFF00000000}"/>
  </bookViews>
  <sheets>
    <sheet name="Key figures September - 2025" sheetId="1" r:id="rId1"/>
    <sheet name="PAX September - 2025 (monthly)" sheetId="2" r:id="rId2"/>
    <sheet name="PAX September - 2025 (ytd)" sheetId="3" r:id="rId3"/>
    <sheet name="Mvt September - 2025 (monthly)" sheetId="4" r:id="rId4"/>
    <sheet name="Mvt September - 2025 (ytd)" sheetId="5" r:id="rId5"/>
    <sheet name="F&amp;M September - 2025 (monthly)" sheetId="6" r:id="rId6"/>
    <sheet name="F&amp;M September - 2025 (ytd)" sheetId="7" r:id="rId7"/>
  </sheets>
  <definedNames>
    <definedName name="_xlnm.Print_Titles" localSheetId="5">'F&amp;M September - 2025 (monthly)'!$1:$4</definedName>
    <definedName name="_xlnm.Print_Titles" localSheetId="6">'F&amp;M September - 2025 (ytd)'!$1:$4</definedName>
    <definedName name="_xlnm.Print_Titles" localSheetId="0">'Key figures September - 2025'!$1:$2</definedName>
    <definedName name="_xlnm.Print_Titles" localSheetId="3">'Mvt September - 2025 (monthly)'!$1:$3</definedName>
    <definedName name="_xlnm.Print_Titles" localSheetId="4">'Mvt September - 2025 (ytd)'!$1:$3</definedName>
    <definedName name="_xlnm.Print_Titles" localSheetId="1">'PAX September - 2025 (monthly)'!$1:$3</definedName>
    <definedName name="_xlnm.Print_Titles" localSheetId="2">'PAX September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<sst xmlns="http://schemas.openxmlformats.org/spreadsheetml/2006/main" count="824" uniqueCount="174">
  <si>
    <t>Monthly report, September - 2025</t>
  </si>
  <si>
    <t/>
  </si>
  <si>
    <t>TERMINAL PASSENGERS -   transfer and infants included</t>
  </si>
  <si>
    <t xml:space="preserve">September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</si>
  <si>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</si>
  <si>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</si>
  <si>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</si>
  <si>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</si>
  <si>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</si>
  <si>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</si>
  <si>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</si>
  <si>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</si>
  <si>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</si>
  <si>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</si>
  <si>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</si>
  <si>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</si>
  <si>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</si>
  <si>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</si>
  <si>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</si>
  <si>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</si>
  <si>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</si>
  <si>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</si>
  <si>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</si>
  <si>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</si>
  <si>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</si>
  <si>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</si>
  <si>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</si>
  <si>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</si>
  <si>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</si>
  <si>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</si>
  <si>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</si>
  <si>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</si>
  <si>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</si>
  <si>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</si>
  <si>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</si>
  <si>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</si>
  <si>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</si>
  <si>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</si>
  <si>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</si>
  <si>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</si>
  <si>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</si>
  <si>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</si>
  <si>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</si>
  <si>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</si>
  <si>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</si>
  <si>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</si>
  <si>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</si>
  <si>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</si>
  <si>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</si>
  <si>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</si>
  <si>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</si>
  <si>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</si>
  <si>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</si>
  <si>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</si>
  <si>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</si>
  <si>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</si>
  <si>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</si>
  <si>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</si>
  <si>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</si>
  <si>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</si>
  <si>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</si>
  <si>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</si>
  <si>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</si>
  <si>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</si>
  <si>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</si>
  <si>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</si>
  <si>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</si>
  <si>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</si>
  <si>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</si>
  <si>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</si>
  <si>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</si>
  <si>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</si>
  <si>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</si>
  <si>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</si>
  <si>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</si>
  <si>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</si>
  <si>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</si>
  <si>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</si>
  <si>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</si>
  <si>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</si>
  <si>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</si>
  <si>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</si>
  <si>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</si>
  <si>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</si>
  <si>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</si>
  <si>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</si>
  <si>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</si>
  <si>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</si>
  <si>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</si>
  <si>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</si>
  <si>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</si>
  <si>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</si>
  <si>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</si>
  <si>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</si>
  <si>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</si>
  <si>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</si>
  <si>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</si>
  <si>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</si>
  <si>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</si>
  <si>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</si>
  <si>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</si>
  <si>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</si>
  <si>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</si>
  <si>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</si>
  <si>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</si>
  <si>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</si>
  <si>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</si>
  <si>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</si>
  <si>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</si>
  <si>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</si>
  <si>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</si>
  <si>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</si>
  <si>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</si>
  <si>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</si>
  <si>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</si>
  <si>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</si>
  <si>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- 2025</t>
  </si>
  <si>
    <t>Passengers incl. infants ytd, September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</si>
  <si>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</si>
  <si>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</si>
  <si>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</si>
  <si>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</si>
  <si>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</si>
  <si>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</si>
  <si>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</si>
  <si>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</si>
  <si>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</si>
  <si>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</si>
  <si>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</si>
  <si>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</si>
  <si>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</si>
  <si>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</si>
  <si>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</si>
  <si>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</si>
  <si>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</si>
  <si>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</si>
  <si>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</si>
  <si>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</si>
  <si>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</si>
  <si>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</si>
  <si>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</si>
  <si>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</si>
  <si>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</si>
  <si>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</si>
  <si>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</si>
  <si>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</si>
  <si>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</si>
  <si>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</si>
  <si>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</si>
  <si>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</si>
  <si>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</si>
  <si>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</si>
  <si>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</si>
  <si>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</si>
  <si>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</si>
  <si>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</si>
  <si>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</si>
  <si>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</si>
  <si>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</si>
  <si>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</si>
  <si>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</si>
  <si>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</si>
  <si>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</si>
  <si>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</si>
  <si>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</si>
  <si>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- 2025</t>
  </si>
  <si>
    <t>Flight movements YTD, September - 2025</t>
  </si>
  <si>
    <t>Weight</t>
  </si>
  <si>
    <t>Mail</t>
  </si>
  <si>
    <t>Metric tonnes</t>
  </si>
  <si>
    <t>Freight and mail monthly, September - 2025</t>
  </si>
  <si>
    <t>Freight and mail year to date, September - 2025</t>
  </si>
  <si>
    <t>RETURN TRIPS - Domestic and International</t>
  </si>
  <si>
    <t>We're missing some freight numbers at the moment.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</si>
</sst>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3" fillId="2" borderId="4" xfId="0" applyFont="1" applyFill="1" applyBorder="1" applyAlignment="1">
      <alignment vertical="center" wrapText="1" readingOrder="1"/>
    </xf>
    <xf numFmtId="164" fontId="5" fillId="0" borderId="4" xfId="0" applyNumberFormat="1" applyFont="1" applyBorder="1" applyAlignment="1">
      <alignment horizontal="right" vertical="center" wrapText="1" readingOrder="1"/>
    </xf>
    <xf numFmtId="165" fontId="5" fillId="0" borderId="4" xfId="0" applyNumberFormat="1" applyFont="1" applyBorder="1" applyAlignment="1">
      <alignment horizontal="righ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2" xfId="0" applyFont="1" applyFill="1" applyBorder="1" applyAlignment="1">
      <alignment vertical="center" wrapText="1" readingOrder="1"/>
    </xf>
    <xf numFmtId="0" fontId="11" fillId="0" borderId="12" xfId="0" applyFont="1" applyBorder="1" applyAlignment="1">
      <alignment vertical="center"/>
    </xf>
    <xf numFmtId="0" fontId="1" fillId="0" borderId="12" xfId="0" applyFont="1" applyBorder="1"/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vertical="center" wrapText="1" readingOrder="1"/>
    </xf>
    <xf numFmtId="0" fontId="1" fillId="0" borderId="0" xfId="0" applyFont="1" applyAlignment="1">
      <alignment vertical="center"/>
    </xf>
    <xf numFmtId="0" fontId="3" fillId="2" borderId="21" xfId="0" applyFont="1" applyFill="1" applyBorder="1" applyAlignment="1">
      <alignment horizontal="left" vertical="center" wrapText="1" readingOrder="1"/>
    </xf>
    <xf numFmtId="0" fontId="3" fillId="2" borderId="5" xfId="0" applyFont="1" applyFill="1" applyBorder="1" applyAlignment="1">
      <alignment horizontal="left" vertical="center" wrapText="1" readingOrder="1"/>
    </xf>
    <xf numFmtId="0" fontId="3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1" fillId="0" borderId="1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C49" sqref="C49"/>
    </sheetView>
  </sheetViews>
  <sheetFormatPr baseColWidth="10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42578125" customWidth="1"/>
  </cols>
  <sheetData>
    <row r="1" spans="1:7" ht="25.5" customHeight="1" x14ac:dyDescent="0.25">
      <c r="A1" s="62" t="s">
        <v>0</v>
      </c>
      <c r="B1" s="63"/>
      <c r="C1" s="63"/>
      <c r="D1" s="63"/>
      <c r="E1" s="63"/>
      <c r="F1" s="63"/>
      <c r="G1" s="63"/>
    </row>
    <row r="2" spans="1:7" ht="19.149999999999999" customHeight="1" x14ac:dyDescent="0.25"/>
    <row r="3" spans="1:7" ht="19.149999999999999" customHeight="1" x14ac:dyDescent="0.25">
      <c r="A3" s="53" t="s">
        <v>1</v>
      </c>
      <c r="B3" s="65" t="s">
        <v>172</v>
      </c>
      <c r="C3" s="66"/>
      <c r="D3" s="66"/>
      <c r="E3" s="66"/>
      <c r="F3" s="66"/>
      <c r="G3" s="66"/>
    </row>
    <row r="4" spans="1:7" ht="19.149999999999999" customHeight="1" x14ac:dyDescent="0.25">
      <c r="A4" s="54" t="s">
        <v>1</v>
      </c>
      <c r="B4" s="58" t="s">
        <v>3</v>
      </c>
      <c r="C4" s="58"/>
      <c r="D4" s="59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25">
      <c r="A6" s="55" t="s">
        <v>8</v>
      </c>
      <c r="B6" s="56">
        <v>458006</v>
      </c>
      <c r="C6" s="56">
        <v>435867.5</v>
      </c>
      <c r="D6" s="57">
        <f>+B6/C6-1</f>
        <v>5.0791811731776271E-2</v>
      </c>
      <c r="E6" s="56">
        <v>3556540</v>
      </c>
      <c r="F6" s="56">
        <v>3394317</v>
      </c>
      <c r="G6" s="57">
        <f t="shared" ref="G6:G8" si="0">+E6/F6-1</f>
        <v>4.7792530868507654E-2</v>
      </c>
    </row>
    <row r="7" spans="1:7" ht="19.149999999999999" customHeight="1" x14ac:dyDescent="0.25">
      <c r="A7" s="55" t="s">
        <v>11</v>
      </c>
      <c r="B7" s="56">
        <v>1072444</v>
      </c>
      <c r="C7" s="56">
        <v>1038403</v>
      </c>
      <c r="D7" s="57">
        <f t="shared" ref="D7:D8" si="1">+B7/C7-1</f>
        <v>3.2782070159658616E-2</v>
      </c>
      <c r="E7" s="56">
        <v>8685711</v>
      </c>
      <c r="F7" s="56">
        <v>8337479</v>
      </c>
      <c r="G7" s="57">
        <f t="shared" si="0"/>
        <v>4.1767061722134402E-2</v>
      </c>
    </row>
    <row r="8" spans="1:7" ht="19.149999999999999" customHeight="1" x14ac:dyDescent="0.25">
      <c r="A8" s="55" t="s">
        <v>13</v>
      </c>
      <c r="B8" s="56">
        <f>SUM(B6:B7)</f>
        <v>1530450</v>
      </c>
      <c r="C8" s="56">
        <f>SUM(C6:C7)</f>
        <v>1474270.5</v>
      </c>
      <c r="D8" s="57">
        <f t="shared" si="1"/>
        <v>3.8106643251696326E-2</v>
      </c>
      <c r="E8" s="56">
        <f>SUM(E6:E7)</f>
        <v>12242251</v>
      </c>
      <c r="F8" s="56">
        <f>SUM(F6:F7)</f>
        <v>11731796</v>
      </c>
      <c r="G8" s="57">
        <f t="shared" si="0"/>
        <v>4.3510388349746298E-2</v>
      </c>
    </row>
    <row r="9" spans="1:7" ht="19.149999999999999" customHeight="1" x14ac:dyDescent="0.25"/>
    <row r="10" spans="1:7" x14ac:dyDescent="0.25">
      <c r="A10" s="1" t="s">
        <v>1</v>
      </c>
      <c r="B10" s="64" t="s">
        <v>2</v>
      </c>
      <c r="C10" s="63"/>
      <c r="D10" s="63"/>
      <c r="E10" s="63"/>
      <c r="F10" s="63"/>
      <c r="G10" s="63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2834529</v>
      </c>
      <c r="C13" s="11">
        <v>2775255</v>
      </c>
      <c r="D13" s="12">
        <v>2.1358037369539E-2</v>
      </c>
      <c r="E13" s="11">
        <v>22396384</v>
      </c>
      <c r="F13" s="11">
        <v>21711455</v>
      </c>
      <c r="G13" s="12">
        <v>3.1546895406134701E-2</v>
      </c>
    </row>
    <row r="14" spans="1:7" x14ac:dyDescent="0.25">
      <c r="A14" s="13" t="s">
        <v>9</v>
      </c>
      <c r="B14" s="14">
        <v>2832270</v>
      </c>
      <c r="C14" s="14">
        <v>2770696</v>
      </c>
      <c r="D14" s="15">
        <v>2.22232969622073E-2</v>
      </c>
      <c r="E14" s="14">
        <v>22348842</v>
      </c>
      <c r="F14" s="14">
        <v>21650732</v>
      </c>
      <c r="G14" s="15">
        <v>3.22441753932384E-2</v>
      </c>
    </row>
    <row r="15" spans="1:7" x14ac:dyDescent="0.25">
      <c r="A15" s="13" t="s">
        <v>10</v>
      </c>
      <c r="B15" s="14">
        <v>2259</v>
      </c>
      <c r="C15" s="14">
        <v>4559</v>
      </c>
      <c r="D15" s="15">
        <v>-0.50449660013160802</v>
      </c>
      <c r="E15" s="14">
        <v>47542</v>
      </c>
      <c r="F15" s="14">
        <v>60723</v>
      </c>
      <c r="G15" s="15">
        <v>-0.21706766793471999</v>
      </c>
    </row>
    <row r="16" spans="1:7" x14ac:dyDescent="0.25">
      <c r="A16" s="10" t="s">
        <v>11</v>
      </c>
      <c r="B16" s="11">
        <v>2054757</v>
      </c>
      <c r="C16" s="11">
        <v>1997752</v>
      </c>
      <c r="D16" s="12">
        <v>2.85345728598945E-2</v>
      </c>
      <c r="E16" s="11">
        <v>17497058</v>
      </c>
      <c r="F16" s="11">
        <v>16806982</v>
      </c>
      <c r="G16" s="12">
        <v>4.1058888502409303E-2</v>
      </c>
    </row>
    <row r="17" spans="1:7" x14ac:dyDescent="0.25">
      <c r="A17" s="13" t="s">
        <v>9</v>
      </c>
      <c r="B17" s="14">
        <v>1906641</v>
      </c>
      <c r="C17" s="14">
        <v>1853236</v>
      </c>
      <c r="D17" s="15">
        <v>2.8817160901255998E-2</v>
      </c>
      <c r="E17" s="14">
        <v>16306542</v>
      </c>
      <c r="F17" s="14">
        <v>15623007</v>
      </c>
      <c r="G17" s="15">
        <v>4.3751820632225297E-2</v>
      </c>
    </row>
    <row r="18" spans="1:7" x14ac:dyDescent="0.25">
      <c r="A18" s="13" t="s">
        <v>10</v>
      </c>
      <c r="B18" s="14">
        <v>148116</v>
      </c>
      <c r="C18" s="14">
        <v>144516</v>
      </c>
      <c r="D18" s="15">
        <v>2.49107365274433E-2</v>
      </c>
      <c r="E18" s="14">
        <v>1190516</v>
      </c>
      <c r="F18" s="14">
        <v>1183975</v>
      </c>
      <c r="G18" s="15">
        <v>5.5246098946345997E-3</v>
      </c>
    </row>
    <row r="19" spans="1:7" x14ac:dyDescent="0.25">
      <c r="A19" s="10" t="s">
        <v>12</v>
      </c>
      <c r="B19" s="11">
        <v>46631</v>
      </c>
      <c r="C19" s="11">
        <v>42952</v>
      </c>
      <c r="D19" s="12">
        <v>8.5653753026634402E-2</v>
      </c>
      <c r="E19" s="11">
        <v>401451</v>
      </c>
      <c r="F19" s="11">
        <v>371828</v>
      </c>
      <c r="G19" s="12">
        <v>7.9668556429316806E-2</v>
      </c>
    </row>
    <row r="20" spans="1:7" x14ac:dyDescent="0.25">
      <c r="A20" s="10" t="s">
        <v>13</v>
      </c>
      <c r="B20" s="11">
        <v>4935917</v>
      </c>
      <c r="C20" s="11">
        <v>4815959</v>
      </c>
      <c r="D20" s="12">
        <v>2.49084346440657E-2</v>
      </c>
      <c r="E20" s="11">
        <v>40294893</v>
      </c>
      <c r="F20" s="11">
        <v>38890265</v>
      </c>
      <c r="G20" s="12">
        <v>3.6117727662693999E-2</v>
      </c>
    </row>
    <row r="21" spans="1:7" ht="15.95" customHeight="1" x14ac:dyDescent="0.25"/>
    <row r="22" spans="1:7" x14ac:dyDescent="0.25">
      <c r="A22" s="1" t="s">
        <v>1</v>
      </c>
      <c r="B22" s="64" t="s">
        <v>14</v>
      </c>
      <c r="C22" s="63"/>
      <c r="D22" s="63"/>
      <c r="E22" s="63"/>
      <c r="F22" s="63"/>
      <c r="G22" s="63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38589</v>
      </c>
      <c r="C25" s="11">
        <v>37326</v>
      </c>
      <c r="D25" s="12">
        <v>3.3837003697154797E-2</v>
      </c>
      <c r="E25" s="11">
        <v>309529</v>
      </c>
      <c r="F25" s="11">
        <v>302522</v>
      </c>
      <c r="G25" s="12">
        <v>2.31619518580467E-2</v>
      </c>
    </row>
    <row r="26" spans="1:7" x14ac:dyDescent="0.25">
      <c r="A26" s="13" t="s">
        <v>9</v>
      </c>
      <c r="B26" s="14">
        <v>38095</v>
      </c>
      <c r="C26" s="14">
        <v>36471</v>
      </c>
      <c r="D26" s="15">
        <v>4.4528529516602203E-2</v>
      </c>
      <c r="E26" s="14">
        <v>304329</v>
      </c>
      <c r="F26" s="14">
        <v>295785</v>
      </c>
      <c r="G26" s="15">
        <v>2.8885846138242299E-2</v>
      </c>
    </row>
    <row r="27" spans="1:7" x14ac:dyDescent="0.25">
      <c r="A27" s="13" t="s">
        <v>10</v>
      </c>
      <c r="B27" s="14">
        <v>211</v>
      </c>
      <c r="C27" s="14">
        <v>464</v>
      </c>
      <c r="D27" s="15">
        <v>-0.54525862068965503</v>
      </c>
      <c r="E27" s="14">
        <v>2752</v>
      </c>
      <c r="F27" s="14">
        <v>3406</v>
      </c>
      <c r="G27" s="15">
        <v>-0.19201409277745199</v>
      </c>
    </row>
    <row r="28" spans="1:7" x14ac:dyDescent="0.25">
      <c r="A28" s="13" t="s">
        <v>15</v>
      </c>
      <c r="B28" s="14">
        <v>283</v>
      </c>
      <c r="C28" s="14">
        <v>391</v>
      </c>
      <c r="D28" s="15">
        <v>-0.27621483375959099</v>
      </c>
      <c r="E28" s="14">
        <v>2448</v>
      </c>
      <c r="F28" s="14">
        <v>3331</v>
      </c>
      <c r="G28" s="15">
        <v>-0.26508555989192401</v>
      </c>
    </row>
    <row r="29" spans="1:7" x14ac:dyDescent="0.25">
      <c r="A29" s="10" t="s">
        <v>11</v>
      </c>
      <c r="B29" s="11">
        <v>16233</v>
      </c>
      <c r="C29" s="11">
        <v>16630</v>
      </c>
      <c r="D29" s="12">
        <v>-2.3872519542994599E-2</v>
      </c>
      <c r="E29" s="11">
        <v>139185</v>
      </c>
      <c r="F29" s="11">
        <v>137599</v>
      </c>
      <c r="G29" s="12">
        <v>1.1526246557024399E-2</v>
      </c>
    </row>
    <row r="30" spans="1:7" x14ac:dyDescent="0.25">
      <c r="A30" s="13" t="s">
        <v>9</v>
      </c>
      <c r="B30" s="14">
        <v>14534</v>
      </c>
      <c r="C30" s="14">
        <v>14792</v>
      </c>
      <c r="D30" s="15">
        <v>-1.74418604651163E-2</v>
      </c>
      <c r="E30" s="14">
        <v>123932</v>
      </c>
      <c r="F30" s="14">
        <v>121791</v>
      </c>
      <c r="G30" s="15">
        <v>1.75792956786626E-2</v>
      </c>
    </row>
    <row r="31" spans="1:7" x14ac:dyDescent="0.25">
      <c r="A31" s="13" t="s">
        <v>10</v>
      </c>
      <c r="B31" s="14">
        <v>1102</v>
      </c>
      <c r="C31" s="14">
        <v>1285</v>
      </c>
      <c r="D31" s="15">
        <v>-0.142412451361868</v>
      </c>
      <c r="E31" s="14">
        <v>10026</v>
      </c>
      <c r="F31" s="14">
        <v>10627</v>
      </c>
      <c r="G31" s="15">
        <v>-5.65540604121577E-2</v>
      </c>
    </row>
    <row r="32" spans="1:7" x14ac:dyDescent="0.25">
      <c r="A32" s="13" t="s">
        <v>15</v>
      </c>
      <c r="B32" s="14">
        <v>597</v>
      </c>
      <c r="C32" s="14">
        <v>553</v>
      </c>
      <c r="D32" s="15">
        <v>7.9566003616636502E-2</v>
      </c>
      <c r="E32" s="14">
        <v>5227</v>
      </c>
      <c r="F32" s="14">
        <v>5181</v>
      </c>
      <c r="G32" s="15">
        <v>8.8785948658560102E-3</v>
      </c>
    </row>
    <row r="33" spans="1:7" x14ac:dyDescent="0.25">
      <c r="A33" s="10" t="s">
        <v>12</v>
      </c>
      <c r="B33" s="11">
        <v>3352</v>
      </c>
      <c r="C33" s="11">
        <v>3120</v>
      </c>
      <c r="D33" s="12">
        <v>7.43589743589744E-2</v>
      </c>
      <c r="E33" s="11">
        <v>28333</v>
      </c>
      <c r="F33" s="11">
        <v>26368</v>
      </c>
      <c r="G33" s="12">
        <v>7.4522148058252399E-2</v>
      </c>
    </row>
    <row r="34" spans="1:7" x14ac:dyDescent="0.25">
      <c r="A34" s="10" t="s">
        <v>16</v>
      </c>
      <c r="B34" s="11">
        <v>58174</v>
      </c>
      <c r="C34" s="11">
        <v>57076</v>
      </c>
      <c r="D34" s="12">
        <v>1.92375078842245E-2</v>
      </c>
      <c r="E34" s="11">
        <v>477047</v>
      </c>
      <c r="F34" s="11">
        <v>466489</v>
      </c>
      <c r="G34" s="12">
        <v>2.2632902383550299E-2</v>
      </c>
    </row>
    <row r="35" spans="1:7" ht="0.2" customHeight="1" x14ac:dyDescent="0.25"/>
    <row r="36" spans="1:7" x14ac:dyDescent="0.25">
      <c r="A36" s="13" t="s">
        <v>17</v>
      </c>
      <c r="B36" s="14">
        <v>8404</v>
      </c>
      <c r="C36" s="14">
        <v>8541</v>
      </c>
      <c r="D36" s="15">
        <v>-1.60402763142489E-2</v>
      </c>
      <c r="E36" s="14">
        <v>71329</v>
      </c>
      <c r="F36" s="14">
        <v>75648</v>
      </c>
      <c r="G36" s="15">
        <v>-5.7093379864636203E-2</v>
      </c>
    </row>
    <row r="37" spans="1:7" x14ac:dyDescent="0.25">
      <c r="A37" s="10" t="s">
        <v>18</v>
      </c>
      <c r="B37" s="11">
        <v>66578</v>
      </c>
      <c r="C37" s="11">
        <v>65617</v>
      </c>
      <c r="D37" s="12">
        <v>1.46455948915677E-2</v>
      </c>
      <c r="E37" s="11">
        <v>548376</v>
      </c>
      <c r="F37" s="11">
        <v>542137</v>
      </c>
      <c r="G37" s="12">
        <v>1.1508161221241099E-2</v>
      </c>
    </row>
    <row r="38" spans="1:7" ht="0" hidden="1" customHeight="1" x14ac:dyDescent="0.25"/>
  </sheetData>
  <mergeCells count="5">
    <mergeCell ref="A1:G1"/>
    <mergeCell ref="B10:G10"/>
    <mergeCell ref="B22:G22"/>
    <mergeCell ref="B3:G3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09.10.2025 11:32:31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C5F2-B478-4779-8F12-B4804CB01822}">
  <sheetPr>
    <pageSetUpPr fitToPage="1"/>
  </sheetPr>
  <dimension ref="A1:Q52"/>
  <sheetViews>
    <sheetView showGridLines="0" workbookViewId="0">
      <pane xSplit="2" ySplit="8" topLeftCell="C21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31701</v>
      </c>
      <c r="D9" s="19">
        <v>2072</v>
      </c>
      <c r="E9" s="19">
        <v>33773</v>
      </c>
      <c r="F9" s="18">
        <v>3.4997395115074603E-2</v>
      </c>
      <c r="G9" s="20"/>
      <c r="H9" s="20"/>
      <c r="I9" s="20"/>
      <c r="J9" s="20"/>
      <c r="K9" s="20"/>
      <c r="L9" s="20"/>
      <c r="M9" s="19">
        <v>33773</v>
      </c>
      <c r="N9" s="18">
        <v>3.4997395115074603E-2</v>
      </c>
      <c r="O9" s="19">
        <v>534</v>
      </c>
      <c r="P9" s="19">
        <v>34307</v>
      </c>
      <c r="Q9" s="18">
        <v>4.7094371871566398E-2</v>
      </c>
    </row>
    <row r="10" spans="1:17" x14ac:dyDescent="0.25">
      <c r="A10" s="21" t="s">
        <v>102</v>
      </c>
      <c r="B10" s="21" t="s">
        <v>101</v>
      </c>
      <c r="C10" s="19">
        <v>5560</v>
      </c>
      <c r="D10" s="19">
        <v>66</v>
      </c>
      <c r="E10" s="19">
        <v>5626</v>
      </c>
      <c r="F10" s="18">
        <v>5.3755384903540003E-2</v>
      </c>
      <c r="G10" s="20"/>
      <c r="H10" s="20"/>
      <c r="I10" s="20"/>
      <c r="J10" s="20"/>
      <c r="K10" s="20"/>
      <c r="L10" s="20"/>
      <c r="M10" s="19">
        <v>5626</v>
      </c>
      <c r="N10" s="18">
        <v>5.3755384903540003E-2</v>
      </c>
      <c r="O10" s="19">
        <v>1364</v>
      </c>
      <c r="P10" s="19">
        <v>6990</v>
      </c>
      <c r="Q10" s="18">
        <v>0.106187687925305</v>
      </c>
    </row>
    <row r="11" spans="1:17" x14ac:dyDescent="0.25">
      <c r="A11" s="21" t="s">
        <v>100</v>
      </c>
      <c r="B11" s="21" t="s">
        <v>99</v>
      </c>
      <c r="C11" s="19">
        <v>16859</v>
      </c>
      <c r="D11" s="20"/>
      <c r="E11" s="19">
        <v>16859</v>
      </c>
      <c r="F11" s="18">
        <v>-2.5829192187680601E-2</v>
      </c>
      <c r="G11" s="20"/>
      <c r="H11" s="20"/>
      <c r="I11" s="20"/>
      <c r="J11" s="20"/>
      <c r="K11" s="20"/>
      <c r="L11" s="20"/>
      <c r="M11" s="19">
        <v>16859</v>
      </c>
      <c r="N11" s="18">
        <v>-2.5829192187680601E-2</v>
      </c>
      <c r="O11" s="19">
        <v>0</v>
      </c>
      <c r="P11" s="19">
        <v>16859</v>
      </c>
      <c r="Q11" s="18">
        <v>-2.5829192187680601E-2</v>
      </c>
    </row>
    <row r="12" spans="1:17" x14ac:dyDescent="0.25">
      <c r="A12" s="21" t="s">
        <v>98</v>
      </c>
      <c r="B12" s="21" t="s">
        <v>97</v>
      </c>
      <c r="C12" s="19">
        <v>299629</v>
      </c>
      <c r="D12" s="19">
        <v>71670</v>
      </c>
      <c r="E12" s="19">
        <v>371299</v>
      </c>
      <c r="F12" s="18">
        <v>1.8761952582032101E-2</v>
      </c>
      <c r="G12" s="19">
        <v>243379</v>
      </c>
      <c r="H12" s="19">
        <v>15236</v>
      </c>
      <c r="I12" s="19">
        <v>258615</v>
      </c>
      <c r="J12" s="18">
        <v>0.112619279119593</v>
      </c>
      <c r="K12" s="19">
        <v>15701</v>
      </c>
      <c r="L12" s="18">
        <v>9.3612871769868405E-2</v>
      </c>
      <c r="M12" s="19">
        <v>645615</v>
      </c>
      <c r="N12" s="18">
        <v>5.6210491185362602E-2</v>
      </c>
      <c r="O12" s="19">
        <v>0</v>
      </c>
      <c r="P12" s="19">
        <v>645615</v>
      </c>
      <c r="Q12" s="18">
        <v>5.4754125142950499E-2</v>
      </c>
    </row>
    <row r="13" spans="1:17" x14ac:dyDescent="0.25">
      <c r="A13" s="21" t="s">
        <v>96</v>
      </c>
      <c r="B13" s="21" t="s">
        <v>95</v>
      </c>
      <c r="C13" s="19">
        <v>518</v>
      </c>
      <c r="D13" s="20"/>
      <c r="E13" s="19">
        <v>518</v>
      </c>
      <c r="F13" s="18">
        <v>5.0709939148073001E-2</v>
      </c>
      <c r="G13" s="20"/>
      <c r="H13" s="20"/>
      <c r="I13" s="20"/>
      <c r="J13" s="20"/>
      <c r="K13" s="20"/>
      <c r="L13" s="20"/>
      <c r="M13" s="19">
        <v>518</v>
      </c>
      <c r="N13" s="18">
        <v>5.0709939148073001E-2</v>
      </c>
      <c r="O13" s="19">
        <v>894</v>
      </c>
      <c r="P13" s="19">
        <v>1412</v>
      </c>
      <c r="Q13" s="18">
        <v>-7.9530638852672794E-2</v>
      </c>
    </row>
    <row r="14" spans="1:17" x14ac:dyDescent="0.25">
      <c r="A14" s="21" t="s">
        <v>94</v>
      </c>
      <c r="B14" s="21" t="s">
        <v>93</v>
      </c>
      <c r="C14" s="19">
        <v>121583</v>
      </c>
      <c r="D14" s="19">
        <v>59780</v>
      </c>
      <c r="E14" s="19">
        <v>181363</v>
      </c>
      <c r="F14" s="18">
        <v>2.02344655333416E-2</v>
      </c>
      <c r="G14" s="19">
        <v>6767</v>
      </c>
      <c r="H14" s="19">
        <v>788</v>
      </c>
      <c r="I14" s="19">
        <v>7555</v>
      </c>
      <c r="J14" s="18">
        <v>1.7960769800148</v>
      </c>
      <c r="K14" s="19">
        <v>0</v>
      </c>
      <c r="L14" s="20"/>
      <c r="M14" s="19">
        <v>188918</v>
      </c>
      <c r="N14" s="18">
        <v>4.6822705410377502E-2</v>
      </c>
      <c r="O14" s="19">
        <v>3951</v>
      </c>
      <c r="P14" s="19">
        <v>192869</v>
      </c>
      <c r="Q14" s="18">
        <v>3.6534441154183098E-2</v>
      </c>
    </row>
    <row r="15" spans="1:17" x14ac:dyDescent="0.25">
      <c r="A15" s="21" t="s">
        <v>92</v>
      </c>
      <c r="B15" s="21" t="s">
        <v>91</v>
      </c>
      <c r="C15" s="19">
        <v>9086</v>
      </c>
      <c r="D15" s="19">
        <v>104</v>
      </c>
      <c r="E15" s="19">
        <v>9190</v>
      </c>
      <c r="F15" s="18">
        <v>-1.37368534020176E-2</v>
      </c>
      <c r="G15" s="20"/>
      <c r="H15" s="20"/>
      <c r="I15" s="20"/>
      <c r="J15" s="20"/>
      <c r="K15" s="19">
        <v>2167</v>
      </c>
      <c r="L15" s="18">
        <v>-0.35830618892508098</v>
      </c>
      <c r="M15" s="19">
        <v>11357</v>
      </c>
      <c r="N15" s="18">
        <v>-0.105395825128003</v>
      </c>
      <c r="O15" s="19">
        <v>512</v>
      </c>
      <c r="P15" s="19">
        <v>11869</v>
      </c>
      <c r="Q15" s="18">
        <v>-8.5804513594700801E-2</v>
      </c>
    </row>
    <row r="16" spans="1:17" x14ac:dyDescent="0.25">
      <c r="A16" s="21" t="s">
        <v>90</v>
      </c>
      <c r="B16" s="21" t="s">
        <v>89</v>
      </c>
      <c r="C16" s="19">
        <v>790</v>
      </c>
      <c r="D16" s="19">
        <v>44</v>
      </c>
      <c r="E16" s="19">
        <v>834</v>
      </c>
      <c r="F16" s="18">
        <v>-4.13793103448276E-2</v>
      </c>
      <c r="G16" s="20"/>
      <c r="H16" s="20"/>
      <c r="I16" s="20"/>
      <c r="J16" s="20"/>
      <c r="K16" s="20"/>
      <c r="L16" s="20"/>
      <c r="M16" s="19">
        <v>834</v>
      </c>
      <c r="N16" s="18">
        <v>-4.13793103448276E-2</v>
      </c>
      <c r="O16" s="19">
        <v>771</v>
      </c>
      <c r="P16" s="19">
        <v>1605</v>
      </c>
      <c r="Q16" s="18">
        <v>-0.141252006420546</v>
      </c>
    </row>
    <row r="17" spans="1:17" x14ac:dyDescent="0.25">
      <c r="A17" s="21" t="s">
        <v>88</v>
      </c>
      <c r="B17" s="21" t="s">
        <v>87</v>
      </c>
      <c r="C17" s="19">
        <v>9421</v>
      </c>
      <c r="D17" s="19">
        <v>90</v>
      </c>
      <c r="E17" s="19">
        <v>9511</v>
      </c>
      <c r="F17" s="18">
        <v>4.5624450307827601E-2</v>
      </c>
      <c r="G17" s="20"/>
      <c r="H17" s="20"/>
      <c r="I17" s="20"/>
      <c r="J17" s="20"/>
      <c r="K17" s="19">
        <v>2891</v>
      </c>
      <c r="L17" s="18">
        <v>0.114924797531816</v>
      </c>
      <c r="M17" s="19">
        <v>12402</v>
      </c>
      <c r="N17" s="18">
        <v>6.0997519034990198E-2</v>
      </c>
      <c r="O17" s="19">
        <v>0</v>
      </c>
      <c r="P17" s="19">
        <v>12402</v>
      </c>
      <c r="Q17" s="18">
        <v>3.7824267782426799E-2</v>
      </c>
    </row>
    <row r="18" spans="1:17" x14ac:dyDescent="0.25">
      <c r="A18" s="21" t="s">
        <v>86</v>
      </c>
      <c r="B18" s="21" t="s">
        <v>85</v>
      </c>
      <c r="C18" s="19">
        <v>7812</v>
      </c>
      <c r="D18" s="19">
        <v>12</v>
      </c>
      <c r="E18" s="19">
        <v>7824</v>
      </c>
      <c r="F18" s="18">
        <v>5.0624412515106798E-2</v>
      </c>
      <c r="G18" s="20"/>
      <c r="H18" s="20"/>
      <c r="I18" s="20"/>
      <c r="J18" s="20"/>
      <c r="K18" s="20"/>
      <c r="L18" s="20"/>
      <c r="M18" s="19">
        <v>7824</v>
      </c>
      <c r="N18" s="18">
        <v>5.0624412515106798E-2</v>
      </c>
      <c r="O18" s="19">
        <v>0</v>
      </c>
      <c r="P18" s="19">
        <v>7824</v>
      </c>
      <c r="Q18" s="18">
        <v>5.0624412515106798E-2</v>
      </c>
    </row>
    <row r="19" spans="1:17" x14ac:dyDescent="0.25">
      <c r="A19" s="21" t="s">
        <v>84</v>
      </c>
      <c r="B19" s="21" t="s">
        <v>83</v>
      </c>
      <c r="C19" s="19">
        <v>11186</v>
      </c>
      <c r="D19" s="19">
        <v>1032</v>
      </c>
      <c r="E19" s="19">
        <v>12218</v>
      </c>
      <c r="F19" s="18">
        <v>7.0815074496056105E-2</v>
      </c>
      <c r="G19" s="20"/>
      <c r="H19" s="20"/>
      <c r="I19" s="20"/>
      <c r="J19" s="20"/>
      <c r="K19" s="19">
        <v>1689</v>
      </c>
      <c r="L19" s="18">
        <v>-7.9564032697547707E-2</v>
      </c>
      <c r="M19" s="19">
        <v>13907</v>
      </c>
      <c r="N19" s="18">
        <v>4.99811249528124E-2</v>
      </c>
      <c r="O19" s="19">
        <v>3608</v>
      </c>
      <c r="P19" s="19">
        <v>17515</v>
      </c>
      <c r="Q19" s="18">
        <v>8.2442370681663699E-2</v>
      </c>
    </row>
    <row r="20" spans="1:17" x14ac:dyDescent="0.25">
      <c r="A20" s="21" t="s">
        <v>82</v>
      </c>
      <c r="B20" s="21" t="s">
        <v>81</v>
      </c>
      <c r="C20" s="19">
        <v>77069</v>
      </c>
      <c r="D20" s="19">
        <v>1658</v>
      </c>
      <c r="E20" s="19">
        <v>78727</v>
      </c>
      <c r="F20" s="18">
        <v>6.1053681415690703E-2</v>
      </c>
      <c r="G20" s="19">
        <v>6092</v>
      </c>
      <c r="H20" s="19">
        <v>40</v>
      </c>
      <c r="I20" s="19">
        <v>6132</v>
      </c>
      <c r="J20" s="18">
        <v>0.83923215356928604</v>
      </c>
      <c r="K20" s="20"/>
      <c r="L20" s="20"/>
      <c r="M20" s="19">
        <v>84859</v>
      </c>
      <c r="N20" s="18">
        <v>9.4517031896918693E-2</v>
      </c>
      <c r="O20" s="19">
        <v>1943</v>
      </c>
      <c r="P20" s="19">
        <v>86802</v>
      </c>
      <c r="Q20" s="18">
        <v>0.114603798297315</v>
      </c>
    </row>
    <row r="21" spans="1:17" x14ac:dyDescent="0.25">
      <c r="A21" s="21" t="s">
        <v>80</v>
      </c>
      <c r="B21" s="21" t="s">
        <v>79</v>
      </c>
      <c r="C21" s="19">
        <v>1573</v>
      </c>
      <c r="D21" s="19">
        <v>10</v>
      </c>
      <c r="E21" s="19">
        <v>1583</v>
      </c>
      <c r="F21" s="18">
        <v>0.30288065843621398</v>
      </c>
      <c r="G21" s="20"/>
      <c r="H21" s="20"/>
      <c r="I21" s="20"/>
      <c r="J21" s="20"/>
      <c r="K21" s="20"/>
      <c r="L21" s="20"/>
      <c r="M21" s="19">
        <v>1583</v>
      </c>
      <c r="N21" s="18">
        <v>0.30288065843621398</v>
      </c>
      <c r="O21" s="19">
        <v>179</v>
      </c>
      <c r="P21" s="19">
        <v>1762</v>
      </c>
      <c r="Q21" s="18">
        <v>0.13166345536287699</v>
      </c>
    </row>
    <row r="22" spans="1:17" x14ac:dyDescent="0.25">
      <c r="A22" s="21" t="s">
        <v>78</v>
      </c>
      <c r="B22" s="21" t="s">
        <v>77</v>
      </c>
      <c r="C22" s="19">
        <v>1295</v>
      </c>
      <c r="D22" s="19">
        <v>6</v>
      </c>
      <c r="E22" s="19">
        <v>1301</v>
      </c>
      <c r="F22" s="18">
        <v>0.55995203836930496</v>
      </c>
      <c r="G22" s="20"/>
      <c r="H22" s="20"/>
      <c r="I22" s="20"/>
      <c r="J22" s="20"/>
      <c r="K22" s="20"/>
      <c r="L22" s="20"/>
      <c r="M22" s="19">
        <v>1301</v>
      </c>
      <c r="N22" s="18">
        <v>0.55995203836930496</v>
      </c>
      <c r="O22" s="19">
        <v>793</v>
      </c>
      <c r="P22" s="19">
        <v>2094</v>
      </c>
      <c r="Q22" s="18">
        <v>0.351839896707553</v>
      </c>
    </row>
    <row r="23" spans="1:17" x14ac:dyDescent="0.25">
      <c r="A23" s="21" t="s">
        <v>76</v>
      </c>
      <c r="B23" s="21" t="s">
        <v>75</v>
      </c>
      <c r="C23" s="19">
        <v>24024</v>
      </c>
      <c r="D23" s="19">
        <v>5412</v>
      </c>
      <c r="E23" s="19">
        <v>29436</v>
      </c>
      <c r="F23" s="18">
        <v>9.5700725851479596E-2</v>
      </c>
      <c r="G23" s="19">
        <v>236</v>
      </c>
      <c r="H23" s="20"/>
      <c r="I23" s="19">
        <v>236</v>
      </c>
      <c r="J23" s="20"/>
      <c r="K23" s="20"/>
      <c r="L23" s="20"/>
      <c r="M23" s="19">
        <v>29672</v>
      </c>
      <c r="N23" s="18">
        <v>0.104485389912526</v>
      </c>
      <c r="O23" s="19">
        <v>298</v>
      </c>
      <c r="P23" s="19">
        <v>29970</v>
      </c>
      <c r="Q23" s="18">
        <v>0.115577889447236</v>
      </c>
    </row>
    <row r="24" spans="1:17" x14ac:dyDescent="0.25">
      <c r="A24" s="21" t="s">
        <v>74</v>
      </c>
      <c r="B24" s="21" t="s">
        <v>73</v>
      </c>
      <c r="C24" s="19">
        <v>56458</v>
      </c>
      <c r="D24" s="19">
        <v>142</v>
      </c>
      <c r="E24" s="19">
        <v>56600</v>
      </c>
      <c r="F24" s="18">
        <v>-6.7913839668006099E-2</v>
      </c>
      <c r="G24" s="19">
        <v>27102</v>
      </c>
      <c r="H24" s="19">
        <v>122</v>
      </c>
      <c r="I24" s="19">
        <v>27224</v>
      </c>
      <c r="J24" s="18">
        <v>0.407143226340001</v>
      </c>
      <c r="K24" s="20"/>
      <c r="L24" s="20"/>
      <c r="M24" s="19">
        <v>83824</v>
      </c>
      <c r="N24" s="18">
        <v>4.6870902074408999E-2</v>
      </c>
      <c r="O24" s="19">
        <v>0</v>
      </c>
      <c r="P24" s="19">
        <v>83824</v>
      </c>
      <c r="Q24" s="18">
        <v>4.6870902074408999E-2</v>
      </c>
    </row>
    <row r="25" spans="1:17" x14ac:dyDescent="0.25">
      <c r="A25" s="21" t="s">
        <v>72</v>
      </c>
      <c r="B25" s="21" t="s">
        <v>71</v>
      </c>
      <c r="C25" s="19">
        <v>26165</v>
      </c>
      <c r="D25" s="19">
        <v>114</v>
      </c>
      <c r="E25" s="19">
        <v>26279</v>
      </c>
      <c r="F25" s="18">
        <v>7.5773702308825894E-2</v>
      </c>
      <c r="G25" s="19">
        <v>11</v>
      </c>
      <c r="H25" s="20"/>
      <c r="I25" s="19">
        <v>11</v>
      </c>
      <c r="J25" s="20"/>
      <c r="K25" s="19">
        <v>7313</v>
      </c>
      <c r="L25" s="18">
        <v>0.16690601563746599</v>
      </c>
      <c r="M25" s="19">
        <v>33603</v>
      </c>
      <c r="N25" s="18">
        <v>9.4738556768203294E-2</v>
      </c>
      <c r="O25" s="19">
        <v>32</v>
      </c>
      <c r="P25" s="19">
        <v>33635</v>
      </c>
      <c r="Q25" s="18">
        <v>9.4568648507924097E-2</v>
      </c>
    </row>
    <row r="26" spans="1:17" x14ac:dyDescent="0.25">
      <c r="A26" s="21" t="s">
        <v>70</v>
      </c>
      <c r="B26" s="21" t="s">
        <v>69</v>
      </c>
      <c r="C26" s="19">
        <v>7086</v>
      </c>
      <c r="D26" s="19">
        <v>18</v>
      </c>
      <c r="E26" s="19">
        <v>7104</v>
      </c>
      <c r="F26" s="18">
        <v>0.10774988305005501</v>
      </c>
      <c r="G26" s="20"/>
      <c r="H26" s="20"/>
      <c r="I26" s="20"/>
      <c r="J26" s="20"/>
      <c r="K26" s="20"/>
      <c r="L26" s="20"/>
      <c r="M26" s="19">
        <v>7104</v>
      </c>
      <c r="N26" s="18">
        <v>0.10774988305005501</v>
      </c>
      <c r="O26" s="19">
        <v>24</v>
      </c>
      <c r="P26" s="19">
        <v>7128</v>
      </c>
      <c r="Q26" s="18">
        <v>-5.0251256281407001E-3</v>
      </c>
    </row>
    <row r="27" spans="1:17" x14ac:dyDescent="0.25">
      <c r="A27" s="21" t="s">
        <v>68</v>
      </c>
      <c r="B27" s="21" t="s">
        <v>67</v>
      </c>
      <c r="C27" s="19">
        <v>15852</v>
      </c>
      <c r="D27" s="19">
        <v>90</v>
      </c>
      <c r="E27" s="19">
        <v>15942</v>
      </c>
      <c r="F27" s="18">
        <v>0.179752830607563</v>
      </c>
      <c r="G27" s="20"/>
      <c r="H27" s="20"/>
      <c r="I27" s="20"/>
      <c r="J27" s="20"/>
      <c r="K27" s="20"/>
      <c r="L27" s="20"/>
      <c r="M27" s="19">
        <v>15942</v>
      </c>
      <c r="N27" s="18">
        <v>0.179752830607563</v>
      </c>
      <c r="O27" s="19">
        <v>320</v>
      </c>
      <c r="P27" s="19">
        <v>16262</v>
      </c>
      <c r="Q27" s="18">
        <v>0.18286296188536499</v>
      </c>
    </row>
    <row r="28" spans="1:17" x14ac:dyDescent="0.25">
      <c r="A28" s="21" t="s">
        <v>66</v>
      </c>
      <c r="B28" s="21" t="s">
        <v>65</v>
      </c>
      <c r="C28" s="19">
        <v>1133</v>
      </c>
      <c r="D28" s="19">
        <v>14</v>
      </c>
      <c r="E28" s="19">
        <v>1147</v>
      </c>
      <c r="F28" s="18">
        <v>7.1962616822429895E-2</v>
      </c>
      <c r="G28" s="20"/>
      <c r="H28" s="20"/>
      <c r="I28" s="20"/>
      <c r="J28" s="20"/>
      <c r="K28" s="20"/>
      <c r="L28" s="20"/>
      <c r="M28" s="19">
        <v>1147</v>
      </c>
      <c r="N28" s="18">
        <v>7.1962616822429895E-2</v>
      </c>
      <c r="O28" s="19">
        <v>469</v>
      </c>
      <c r="P28" s="19">
        <v>1616</v>
      </c>
      <c r="Q28" s="18">
        <v>0.14366595895258299</v>
      </c>
    </row>
    <row r="29" spans="1:17" x14ac:dyDescent="0.25">
      <c r="A29" s="21" t="s">
        <v>64</v>
      </c>
      <c r="B29" s="21" t="s">
        <v>63</v>
      </c>
      <c r="C29" s="19">
        <v>11157</v>
      </c>
      <c r="D29" s="19">
        <v>128</v>
      </c>
      <c r="E29" s="19">
        <v>11285</v>
      </c>
      <c r="F29" s="18">
        <v>0.147899501576645</v>
      </c>
      <c r="G29" s="20"/>
      <c r="H29" s="20"/>
      <c r="I29" s="20"/>
      <c r="J29" s="20"/>
      <c r="K29" s="20"/>
      <c r="L29" s="20"/>
      <c r="M29" s="19">
        <v>11285</v>
      </c>
      <c r="N29" s="18">
        <v>0.147899501576645</v>
      </c>
      <c r="O29" s="19">
        <v>183</v>
      </c>
      <c r="P29" s="19">
        <v>11468</v>
      </c>
      <c r="Q29" s="18">
        <v>0.134771422917079</v>
      </c>
    </row>
    <row r="30" spans="1:17" x14ac:dyDescent="0.25">
      <c r="A30" s="21" t="s">
        <v>62</v>
      </c>
      <c r="B30" s="21" t="s">
        <v>61</v>
      </c>
      <c r="C30" s="19">
        <v>31161</v>
      </c>
      <c r="D30" s="19">
        <v>40</v>
      </c>
      <c r="E30" s="19">
        <v>31201</v>
      </c>
      <c r="F30" s="18">
        <v>-1.8002706700657799E-2</v>
      </c>
      <c r="G30" s="19">
        <v>424</v>
      </c>
      <c r="H30" s="20"/>
      <c r="I30" s="19">
        <v>424</v>
      </c>
      <c r="J30" s="20"/>
      <c r="K30" s="19">
        <v>0</v>
      </c>
      <c r="L30" s="20"/>
      <c r="M30" s="19">
        <v>31625</v>
      </c>
      <c r="N30" s="18">
        <v>-4.6580429924778901E-3</v>
      </c>
      <c r="O30" s="19">
        <v>81</v>
      </c>
      <c r="P30" s="19">
        <v>31706</v>
      </c>
      <c r="Q30" s="18">
        <v>-4.5836996106994902E-3</v>
      </c>
    </row>
    <row r="31" spans="1:17" x14ac:dyDescent="0.25">
      <c r="A31" s="21" t="s">
        <v>60</v>
      </c>
      <c r="B31" s="21" t="s">
        <v>59</v>
      </c>
      <c r="C31" s="19">
        <v>7252</v>
      </c>
      <c r="D31" s="19">
        <v>46</v>
      </c>
      <c r="E31" s="19">
        <v>7298</v>
      </c>
      <c r="F31" s="18">
        <v>0.14031250000000001</v>
      </c>
      <c r="G31" s="20"/>
      <c r="H31" s="20"/>
      <c r="I31" s="20"/>
      <c r="J31" s="20"/>
      <c r="K31" s="20"/>
      <c r="L31" s="20"/>
      <c r="M31" s="19">
        <v>7298</v>
      </c>
      <c r="N31" s="18">
        <v>0.14031250000000001</v>
      </c>
      <c r="O31" s="19">
        <v>157</v>
      </c>
      <c r="P31" s="19">
        <v>7455</v>
      </c>
      <c r="Q31" s="18">
        <v>0.12206502107164401</v>
      </c>
    </row>
    <row r="32" spans="1:17" x14ac:dyDescent="0.25">
      <c r="A32" s="21" t="s">
        <v>58</v>
      </c>
      <c r="B32" s="21" t="s">
        <v>57</v>
      </c>
      <c r="C32" s="19">
        <v>2486</v>
      </c>
      <c r="D32" s="19">
        <v>24</v>
      </c>
      <c r="E32" s="19">
        <v>2510</v>
      </c>
      <c r="F32" s="18">
        <v>0.223793271574842</v>
      </c>
      <c r="G32" s="20"/>
      <c r="H32" s="20"/>
      <c r="I32" s="20"/>
      <c r="J32" s="20"/>
      <c r="K32" s="20"/>
      <c r="L32" s="20"/>
      <c r="M32" s="19">
        <v>2510</v>
      </c>
      <c r="N32" s="18">
        <v>0.223793271574842</v>
      </c>
      <c r="O32" s="19">
        <v>966</v>
      </c>
      <c r="P32" s="19">
        <v>3476</v>
      </c>
      <c r="Q32" s="18">
        <v>0.18150917743032</v>
      </c>
    </row>
    <row r="33" spans="1:17" x14ac:dyDescent="0.25">
      <c r="A33" s="21" t="s">
        <v>56</v>
      </c>
      <c r="B33" s="21" t="s">
        <v>55</v>
      </c>
      <c r="C33" s="19">
        <v>718208</v>
      </c>
      <c r="D33" s="19">
        <v>329640</v>
      </c>
      <c r="E33" s="19">
        <v>1047848</v>
      </c>
      <c r="F33" s="18">
        <v>1.7329143038002998E-2</v>
      </c>
      <c r="G33" s="19">
        <v>1223732</v>
      </c>
      <c r="H33" s="19">
        <v>251178</v>
      </c>
      <c r="I33" s="19">
        <v>1474910</v>
      </c>
      <c r="J33" s="18">
        <v>7.5333940850423704E-3</v>
      </c>
      <c r="K33" s="20"/>
      <c r="L33" s="20"/>
      <c r="M33" s="19">
        <v>2522758</v>
      </c>
      <c r="N33" s="18">
        <v>1.1579141105770499E-2</v>
      </c>
      <c r="O33" s="19">
        <v>0</v>
      </c>
      <c r="P33" s="19">
        <v>2522758</v>
      </c>
      <c r="Q33" s="18">
        <v>1.1504106146349001E-2</v>
      </c>
    </row>
    <row r="34" spans="1:17" x14ac:dyDescent="0.25">
      <c r="A34" s="21" t="s">
        <v>54</v>
      </c>
      <c r="B34" s="21" t="s">
        <v>53</v>
      </c>
      <c r="C34" s="19">
        <v>1988</v>
      </c>
      <c r="D34" s="19">
        <v>48</v>
      </c>
      <c r="E34" s="19">
        <v>2036</v>
      </c>
      <c r="F34" s="18">
        <v>0.26146220570012402</v>
      </c>
      <c r="G34" s="20"/>
      <c r="H34" s="20"/>
      <c r="I34" s="20"/>
      <c r="J34" s="18">
        <v>-1</v>
      </c>
      <c r="K34" s="20"/>
      <c r="L34" s="20"/>
      <c r="M34" s="19">
        <v>2036</v>
      </c>
      <c r="N34" s="18">
        <v>0.24754901960784301</v>
      </c>
      <c r="O34" s="19">
        <v>0</v>
      </c>
      <c r="P34" s="19">
        <v>2036</v>
      </c>
      <c r="Q34" s="18">
        <v>0.24754901960784301</v>
      </c>
    </row>
    <row r="35" spans="1:17" x14ac:dyDescent="0.25">
      <c r="A35" s="21" t="s">
        <v>52</v>
      </c>
      <c r="B35" s="21" t="s">
        <v>51</v>
      </c>
      <c r="C35" s="19">
        <v>3918</v>
      </c>
      <c r="D35" s="19">
        <v>10</v>
      </c>
      <c r="E35" s="19">
        <v>3928</v>
      </c>
      <c r="F35" s="18">
        <v>0.17745803357314099</v>
      </c>
      <c r="G35" s="20"/>
      <c r="H35" s="20"/>
      <c r="I35" s="20"/>
      <c r="J35" s="20"/>
      <c r="K35" s="20"/>
      <c r="L35" s="20"/>
      <c r="M35" s="19">
        <v>3928</v>
      </c>
      <c r="N35" s="18">
        <v>0.17745803357314099</v>
      </c>
      <c r="O35" s="19">
        <v>20</v>
      </c>
      <c r="P35" s="19">
        <v>3948</v>
      </c>
      <c r="Q35" s="18">
        <v>-3.21157146359402E-2</v>
      </c>
    </row>
    <row r="36" spans="1:17" x14ac:dyDescent="0.25">
      <c r="A36" s="21" t="s">
        <v>50</v>
      </c>
      <c r="B36" s="21" t="s">
        <v>49</v>
      </c>
      <c r="C36" s="19">
        <v>672</v>
      </c>
      <c r="D36" s="19">
        <v>2</v>
      </c>
      <c r="E36" s="19">
        <v>674</v>
      </c>
      <c r="F36" s="18">
        <v>7.8399999999999997E-2</v>
      </c>
      <c r="G36" s="20"/>
      <c r="H36" s="20"/>
      <c r="I36" s="20"/>
      <c r="J36" s="20"/>
      <c r="K36" s="20"/>
      <c r="L36" s="20"/>
      <c r="M36" s="19">
        <v>674</v>
      </c>
      <c r="N36" s="18">
        <v>7.8399999999999997E-2</v>
      </c>
      <c r="O36" s="19">
        <v>390</v>
      </c>
      <c r="P36" s="19">
        <v>1064</v>
      </c>
      <c r="Q36" s="18">
        <v>-0.16022099447513799</v>
      </c>
    </row>
    <row r="37" spans="1:17" x14ac:dyDescent="0.25">
      <c r="A37" s="21" t="s">
        <v>48</v>
      </c>
      <c r="B37" s="21" t="s">
        <v>47</v>
      </c>
      <c r="C37" s="19">
        <v>4191</v>
      </c>
      <c r="D37" s="19">
        <v>6</v>
      </c>
      <c r="E37" s="19">
        <v>4197</v>
      </c>
      <c r="F37" s="18">
        <v>0.199828473413379</v>
      </c>
      <c r="G37" s="20"/>
      <c r="H37" s="20"/>
      <c r="I37" s="20"/>
      <c r="J37" s="20"/>
      <c r="K37" s="20"/>
      <c r="L37" s="20"/>
      <c r="M37" s="19">
        <v>4197</v>
      </c>
      <c r="N37" s="18">
        <v>0.199828473413379</v>
      </c>
      <c r="O37" s="19">
        <v>652</v>
      </c>
      <c r="P37" s="19">
        <v>4849</v>
      </c>
      <c r="Q37" s="18">
        <v>0.19462921901946301</v>
      </c>
    </row>
    <row r="38" spans="1:17" x14ac:dyDescent="0.25">
      <c r="A38" s="21" t="s">
        <v>46</v>
      </c>
      <c r="B38" s="21" t="s">
        <v>45</v>
      </c>
      <c r="C38" s="19">
        <v>7522</v>
      </c>
      <c r="D38" s="19">
        <v>68</v>
      </c>
      <c r="E38" s="19">
        <v>7590</v>
      </c>
      <c r="F38" s="18">
        <v>0.13368185212845399</v>
      </c>
      <c r="G38" s="20"/>
      <c r="H38" s="20"/>
      <c r="I38" s="20"/>
      <c r="J38" s="20"/>
      <c r="K38" s="19">
        <v>0</v>
      </c>
      <c r="L38" s="20"/>
      <c r="M38" s="19">
        <v>7590</v>
      </c>
      <c r="N38" s="18">
        <v>0.13368185212845399</v>
      </c>
      <c r="O38" s="19">
        <v>251</v>
      </c>
      <c r="P38" s="19">
        <v>7841</v>
      </c>
      <c r="Q38" s="18">
        <v>0.123996559633028</v>
      </c>
    </row>
    <row r="39" spans="1:17" x14ac:dyDescent="0.25">
      <c r="A39" s="21" t="s">
        <v>44</v>
      </c>
      <c r="B39" s="21" t="s">
        <v>43</v>
      </c>
      <c r="C39" s="19">
        <v>5725</v>
      </c>
      <c r="D39" s="19">
        <v>1116</v>
      </c>
      <c r="E39" s="19">
        <v>6841</v>
      </c>
      <c r="F39" s="18">
        <v>9.0894594163610301E-2</v>
      </c>
      <c r="G39" s="20"/>
      <c r="H39" s="20"/>
      <c r="I39" s="20"/>
      <c r="J39" s="20"/>
      <c r="K39" s="20"/>
      <c r="L39" s="20"/>
      <c r="M39" s="19">
        <v>6841</v>
      </c>
      <c r="N39" s="18">
        <v>9.0894594163610301E-2</v>
      </c>
      <c r="O39" s="19">
        <v>2856</v>
      </c>
      <c r="P39" s="19">
        <v>9697</v>
      </c>
      <c r="Q39" s="18">
        <v>9.9682467679746006E-2</v>
      </c>
    </row>
    <row r="40" spans="1:17" x14ac:dyDescent="0.25">
      <c r="A40" s="21" t="s">
        <v>42</v>
      </c>
      <c r="B40" s="21" t="s">
        <v>41</v>
      </c>
      <c r="C40" s="19">
        <v>205987</v>
      </c>
      <c r="D40" s="19">
        <v>4744</v>
      </c>
      <c r="E40" s="19">
        <v>210731</v>
      </c>
      <c r="F40" s="18">
        <v>-3.5793993039794198E-3</v>
      </c>
      <c r="G40" s="19">
        <v>140692</v>
      </c>
      <c r="H40" s="19">
        <v>3404</v>
      </c>
      <c r="I40" s="19">
        <v>144096</v>
      </c>
      <c r="J40" s="18">
        <v>7.94627867935087E-3</v>
      </c>
      <c r="K40" s="19">
        <v>16870</v>
      </c>
      <c r="L40" s="18">
        <v>0.16168571822063099</v>
      </c>
      <c r="M40" s="19">
        <v>371697</v>
      </c>
      <c r="N40" s="18">
        <v>7.3908447841287903E-3</v>
      </c>
      <c r="O40" s="19">
        <v>124</v>
      </c>
      <c r="P40" s="19">
        <v>371821</v>
      </c>
      <c r="Q40" s="18">
        <v>7.4047381654239602E-3</v>
      </c>
    </row>
    <row r="41" spans="1:17" x14ac:dyDescent="0.25">
      <c r="A41" s="21" t="s">
        <v>40</v>
      </c>
      <c r="B41" s="21" t="s">
        <v>39</v>
      </c>
      <c r="C41" s="19">
        <v>11578</v>
      </c>
      <c r="D41" s="19">
        <v>86</v>
      </c>
      <c r="E41" s="19">
        <v>11664</v>
      </c>
      <c r="F41" s="18">
        <v>0.104964001515726</v>
      </c>
      <c r="G41" s="20"/>
      <c r="H41" s="20"/>
      <c r="I41" s="20"/>
      <c r="J41" s="20"/>
      <c r="K41" s="20"/>
      <c r="L41" s="20"/>
      <c r="M41" s="19">
        <v>11664</v>
      </c>
      <c r="N41" s="18">
        <v>0.104964001515726</v>
      </c>
      <c r="O41" s="19">
        <v>159</v>
      </c>
      <c r="P41" s="19">
        <v>11823</v>
      </c>
      <c r="Q41" s="18">
        <v>8.86740331491713E-2</v>
      </c>
    </row>
    <row r="42" spans="1:17" x14ac:dyDescent="0.25">
      <c r="A42" s="21" t="s">
        <v>38</v>
      </c>
      <c r="B42" s="21" t="s">
        <v>37</v>
      </c>
      <c r="C42" s="19">
        <v>14221</v>
      </c>
      <c r="D42" s="19">
        <v>2</v>
      </c>
      <c r="E42" s="19">
        <v>14223</v>
      </c>
      <c r="F42" s="18">
        <v>1.4624054786702799E-2</v>
      </c>
      <c r="G42" s="19">
        <v>439</v>
      </c>
      <c r="H42" s="20"/>
      <c r="I42" s="19">
        <v>439</v>
      </c>
      <c r="J42" s="18">
        <v>-0.15250965250965301</v>
      </c>
      <c r="K42" s="20"/>
      <c r="L42" s="20"/>
      <c r="M42" s="19">
        <v>14662</v>
      </c>
      <c r="N42" s="18">
        <v>8.6681342872867405E-3</v>
      </c>
      <c r="O42" s="19">
        <v>0</v>
      </c>
      <c r="P42" s="19">
        <v>14662</v>
      </c>
      <c r="Q42" s="18">
        <v>8.6681342872867405E-3</v>
      </c>
    </row>
    <row r="43" spans="1:17" x14ac:dyDescent="0.25">
      <c r="A43" s="21" t="s">
        <v>36</v>
      </c>
      <c r="B43" s="21" t="s">
        <v>35</v>
      </c>
      <c r="C43" s="19">
        <v>11044</v>
      </c>
      <c r="D43" s="19">
        <v>8</v>
      </c>
      <c r="E43" s="19">
        <v>11052</v>
      </c>
      <c r="F43" s="18">
        <v>6.6075045818462394E-2</v>
      </c>
      <c r="G43" s="20"/>
      <c r="H43" s="20"/>
      <c r="I43" s="20"/>
      <c r="J43" s="20"/>
      <c r="K43" s="20"/>
      <c r="L43" s="20"/>
      <c r="M43" s="19">
        <v>11052</v>
      </c>
      <c r="N43" s="18">
        <v>6.6075045818462394E-2</v>
      </c>
      <c r="O43" s="19">
        <v>37</v>
      </c>
      <c r="P43" s="19">
        <v>11089</v>
      </c>
      <c r="Q43" s="18">
        <v>6.9644062891868405E-2</v>
      </c>
    </row>
    <row r="44" spans="1:17" x14ac:dyDescent="0.25">
      <c r="A44" s="21" t="s">
        <v>34</v>
      </c>
      <c r="B44" s="21" t="s">
        <v>33</v>
      </c>
      <c r="C44" s="19">
        <v>1261</v>
      </c>
      <c r="D44" s="19">
        <v>2</v>
      </c>
      <c r="E44" s="19">
        <v>1263</v>
      </c>
      <c r="F44" s="18">
        <v>0.15765352887259401</v>
      </c>
      <c r="G44" s="20"/>
      <c r="H44" s="20"/>
      <c r="I44" s="20"/>
      <c r="J44" s="20"/>
      <c r="K44" s="20"/>
      <c r="L44" s="20"/>
      <c r="M44" s="19">
        <v>1263</v>
      </c>
      <c r="N44" s="18">
        <v>0.15765352887259401</v>
      </c>
      <c r="O44" s="19">
        <v>0</v>
      </c>
      <c r="P44" s="19">
        <v>1263</v>
      </c>
      <c r="Q44" s="18">
        <v>0.15765352887259401</v>
      </c>
    </row>
    <row r="45" spans="1:17" x14ac:dyDescent="0.25">
      <c r="A45" s="21" t="s">
        <v>32</v>
      </c>
      <c r="B45" s="21" t="s">
        <v>31</v>
      </c>
      <c r="C45" s="19">
        <v>144568</v>
      </c>
      <c r="D45" s="19">
        <v>43170</v>
      </c>
      <c r="E45" s="19">
        <v>187738</v>
      </c>
      <c r="F45" s="18">
        <v>4.7610013057598502E-2</v>
      </c>
      <c r="G45" s="19">
        <v>24397</v>
      </c>
      <c r="H45" s="19">
        <v>1138</v>
      </c>
      <c r="I45" s="19">
        <v>25535</v>
      </c>
      <c r="J45" s="18">
        <v>0.209444418131009</v>
      </c>
      <c r="K45" s="19">
        <v>0</v>
      </c>
      <c r="L45" s="20"/>
      <c r="M45" s="19">
        <v>213273</v>
      </c>
      <c r="N45" s="18">
        <v>6.4666856364099301E-2</v>
      </c>
      <c r="O45" s="19">
        <v>8128</v>
      </c>
      <c r="P45" s="19">
        <v>221401</v>
      </c>
      <c r="Q45" s="18">
        <v>5.61765056648778E-2</v>
      </c>
    </row>
    <row r="46" spans="1:17" x14ac:dyDescent="0.25">
      <c r="A46" s="21" t="s">
        <v>30</v>
      </c>
      <c r="B46" s="21" t="s">
        <v>29</v>
      </c>
      <c r="C46" s="19">
        <v>272787</v>
      </c>
      <c r="D46" s="19">
        <v>36176</v>
      </c>
      <c r="E46" s="19">
        <v>308963</v>
      </c>
      <c r="F46" s="18">
        <v>1.10409733334642E-2</v>
      </c>
      <c r="G46" s="19">
        <v>84074</v>
      </c>
      <c r="H46" s="19">
        <v>2414</v>
      </c>
      <c r="I46" s="19">
        <v>86488</v>
      </c>
      <c r="J46" s="18">
        <v>-3.17929428622604E-2</v>
      </c>
      <c r="K46" s="19">
        <v>0</v>
      </c>
      <c r="L46" s="18">
        <v>-1</v>
      </c>
      <c r="M46" s="19">
        <v>395451</v>
      </c>
      <c r="N46" s="18">
        <v>1.3496472685468901E-3</v>
      </c>
      <c r="O46" s="19">
        <v>6654</v>
      </c>
      <c r="P46" s="19">
        <v>402105</v>
      </c>
      <c r="Q46" s="18">
        <v>-6.4121203987444202E-4</v>
      </c>
    </row>
    <row r="47" spans="1:17" x14ac:dyDescent="0.25">
      <c r="A47" s="21" t="s">
        <v>28</v>
      </c>
      <c r="B47" s="21" t="s">
        <v>27</v>
      </c>
      <c r="C47" s="19">
        <v>4211</v>
      </c>
      <c r="D47" s="19">
        <v>2494</v>
      </c>
      <c r="E47" s="19">
        <v>6705</v>
      </c>
      <c r="F47" s="18">
        <v>9.3444227005870795E-2</v>
      </c>
      <c r="G47" s="20"/>
      <c r="H47" s="20"/>
      <c r="I47" s="20"/>
      <c r="J47" s="20"/>
      <c r="K47" s="20"/>
      <c r="L47" s="20"/>
      <c r="M47" s="19">
        <v>6705</v>
      </c>
      <c r="N47" s="18">
        <v>9.3444227005870795E-2</v>
      </c>
      <c r="O47" s="19">
        <v>720</v>
      </c>
      <c r="P47" s="19">
        <v>7425</v>
      </c>
      <c r="Q47" s="18">
        <v>9.3197879858657198E-2</v>
      </c>
    </row>
    <row r="48" spans="1:17" x14ac:dyDescent="0.25">
      <c r="A48" s="21" t="s">
        <v>26</v>
      </c>
      <c r="B48" s="21" t="s">
        <v>25</v>
      </c>
      <c r="C48" s="19">
        <v>638</v>
      </c>
      <c r="D48" s="19">
        <v>372</v>
      </c>
      <c r="E48" s="19">
        <v>1010</v>
      </c>
      <c r="F48" s="18">
        <v>0.55384615384615399</v>
      </c>
      <c r="G48" s="20"/>
      <c r="H48" s="20"/>
      <c r="I48" s="20"/>
      <c r="J48" s="20"/>
      <c r="K48" s="20"/>
      <c r="L48" s="20"/>
      <c r="M48" s="19">
        <v>1010</v>
      </c>
      <c r="N48" s="18">
        <v>0.55384615384615399</v>
      </c>
      <c r="O48" s="19">
        <v>1233</v>
      </c>
      <c r="P48" s="19">
        <v>2243</v>
      </c>
      <c r="Q48" s="18">
        <v>-6.4637197664720605E-2</v>
      </c>
    </row>
    <row r="49" spans="1:17" x14ac:dyDescent="0.25">
      <c r="A49" s="21" t="s">
        <v>24</v>
      </c>
      <c r="B49" s="21" t="s">
        <v>23</v>
      </c>
      <c r="C49" s="19">
        <v>781</v>
      </c>
      <c r="D49" s="20"/>
      <c r="E49" s="19">
        <v>781</v>
      </c>
      <c r="F49" s="18">
        <v>-3.69913686806412E-2</v>
      </c>
      <c r="G49" s="20"/>
      <c r="H49" s="20"/>
      <c r="I49" s="20"/>
      <c r="J49" s="20"/>
      <c r="K49" s="19">
        <v>0</v>
      </c>
      <c r="L49" s="20"/>
      <c r="M49" s="19">
        <v>781</v>
      </c>
      <c r="N49" s="18">
        <v>-3.69913686806412E-2</v>
      </c>
      <c r="O49" s="19">
        <v>0</v>
      </c>
      <c r="P49" s="19">
        <v>781</v>
      </c>
      <c r="Q49" s="18">
        <v>-3.69913686806412E-2</v>
      </c>
    </row>
    <row r="50" spans="1:17" x14ac:dyDescent="0.25">
      <c r="A50" s="21" t="s">
        <v>22</v>
      </c>
      <c r="B50" s="21" t="s">
        <v>21</v>
      </c>
      <c r="C50" s="19">
        <v>14518</v>
      </c>
      <c r="D50" s="19">
        <v>44</v>
      </c>
      <c r="E50" s="19">
        <v>14562</v>
      </c>
      <c r="F50" s="18">
        <v>5.3995367689635199E-2</v>
      </c>
      <c r="G50" s="20"/>
      <c r="H50" s="20"/>
      <c r="I50" s="20"/>
      <c r="J50" s="20"/>
      <c r="K50" s="20"/>
      <c r="L50" s="20"/>
      <c r="M50" s="19">
        <v>14562</v>
      </c>
      <c r="N50" s="18">
        <v>5.3995367689635199E-2</v>
      </c>
      <c r="O50" s="19">
        <v>199</v>
      </c>
      <c r="P50" s="19">
        <v>14761</v>
      </c>
      <c r="Q50" s="18">
        <v>5.75297320533028E-2</v>
      </c>
    </row>
    <row r="51" spans="1:17" x14ac:dyDescent="0.25">
      <c r="A51" s="21" t="s">
        <v>20</v>
      </c>
      <c r="B51" s="21" t="s">
        <v>19</v>
      </c>
      <c r="C51" s="19">
        <v>72755</v>
      </c>
      <c r="D51" s="19">
        <v>540</v>
      </c>
      <c r="E51" s="19">
        <v>73295</v>
      </c>
      <c r="F51" s="18">
        <v>-1.00888684800519E-2</v>
      </c>
      <c r="G51" s="19">
        <v>22784</v>
      </c>
      <c r="H51" s="19">
        <v>308</v>
      </c>
      <c r="I51" s="19">
        <v>23092</v>
      </c>
      <c r="J51" s="18">
        <v>4.4319826338639699E-2</v>
      </c>
      <c r="K51" s="20"/>
      <c r="L51" s="20"/>
      <c r="M51" s="19">
        <v>96387</v>
      </c>
      <c r="N51" s="18">
        <v>2.4231961228862002E-3</v>
      </c>
      <c r="O51" s="19">
        <v>0</v>
      </c>
      <c r="P51" s="19">
        <v>96387</v>
      </c>
      <c r="Q51" s="18">
        <v>2.4231961228862002E-3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11:34:58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8D9C7-4933-4F02-AADE-704850BDEC1C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5" sqref="J45"/>
    </sheetView>
  </sheetViews>
  <sheetFormatPr baseColWidth="10" defaultRowHeight="15" x14ac:dyDescent="0.25"/>
  <cols>
    <col min="1" max="1" width="28.28515625" customWidth="1"/>
    <col min="2" max="2" width="7" customWidth="1"/>
    <col min="3" max="3" width="11.42578125" customWidth="1"/>
    <col min="4" max="4" width="8.5703125" customWidth="1"/>
    <col min="5" max="5" width="11.42578125" customWidth="1"/>
    <col min="6" max="6" width="8.140625" customWidth="1"/>
    <col min="7" max="7" width="11.42578125" customWidth="1"/>
    <col min="8" max="8" width="8.5703125" customWidth="1"/>
    <col min="9" max="9" width="11.42578125" customWidth="1"/>
    <col min="10" max="10" width="8.140625" customWidth="1"/>
    <col min="11" max="11" width="8.5703125" customWidth="1"/>
    <col min="12" max="12" width="8.140625" customWidth="1"/>
    <col min="13" max="13" width="8.5703125" customWidth="1"/>
    <col min="14" max="14" width="8.140625" customWidth="1"/>
    <col min="15" max="15" width="8.5703125" customWidth="1"/>
    <col min="16" max="16" width="11.425781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2" t="s">
        <v>117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267473</v>
      </c>
      <c r="D9" s="19">
        <v>16944</v>
      </c>
      <c r="E9" s="19">
        <v>284417</v>
      </c>
      <c r="F9" s="18">
        <v>4.5270287652655797E-2</v>
      </c>
      <c r="G9" s="19">
        <v>2778</v>
      </c>
      <c r="H9" s="20"/>
      <c r="I9" s="19">
        <v>2778</v>
      </c>
      <c r="J9" s="18">
        <v>2.8888888888888901E-2</v>
      </c>
      <c r="K9" s="19">
        <v>17</v>
      </c>
      <c r="L9" s="18">
        <v>7.5</v>
      </c>
      <c r="M9" s="19">
        <v>287212</v>
      </c>
      <c r="N9" s="18">
        <v>4.5163591107747099E-2</v>
      </c>
      <c r="O9" s="19">
        <v>4085</v>
      </c>
      <c r="P9" s="19">
        <v>291297</v>
      </c>
      <c r="Q9" s="18">
        <v>4.2267178085328698E-2</v>
      </c>
    </row>
    <row r="10" spans="1:17" x14ac:dyDescent="0.25">
      <c r="A10" s="21" t="s">
        <v>102</v>
      </c>
      <c r="B10" s="21" t="s">
        <v>101</v>
      </c>
      <c r="C10" s="19">
        <v>48878</v>
      </c>
      <c r="D10" s="19">
        <v>936</v>
      </c>
      <c r="E10" s="19">
        <v>49814</v>
      </c>
      <c r="F10" s="18">
        <v>0.21976542030901799</v>
      </c>
      <c r="G10" s="19">
        <v>53</v>
      </c>
      <c r="H10" s="20"/>
      <c r="I10" s="19">
        <v>53</v>
      </c>
      <c r="J10" s="20"/>
      <c r="K10" s="20"/>
      <c r="L10" s="20"/>
      <c r="M10" s="19">
        <v>49867</v>
      </c>
      <c r="N10" s="18">
        <v>0.221063199392737</v>
      </c>
      <c r="O10" s="19">
        <v>11242</v>
      </c>
      <c r="P10" s="19">
        <v>61109</v>
      </c>
      <c r="Q10" s="18">
        <v>0.20120692705364299</v>
      </c>
    </row>
    <row r="11" spans="1:17" x14ac:dyDescent="0.25">
      <c r="A11" s="21" t="s">
        <v>100</v>
      </c>
      <c r="B11" s="21" t="s">
        <v>99</v>
      </c>
      <c r="C11" s="19">
        <v>151897</v>
      </c>
      <c r="D11" s="20"/>
      <c r="E11" s="19">
        <v>151897</v>
      </c>
      <c r="F11" s="18">
        <v>-3.5151907819933798E-2</v>
      </c>
      <c r="G11" s="19">
        <v>1450</v>
      </c>
      <c r="H11" s="20"/>
      <c r="I11" s="19">
        <v>1450</v>
      </c>
      <c r="J11" s="18">
        <v>-0.35267857142857101</v>
      </c>
      <c r="K11" s="20"/>
      <c r="L11" s="20"/>
      <c r="M11" s="19">
        <v>153347</v>
      </c>
      <c r="N11" s="18">
        <v>-3.9606440743779399E-2</v>
      </c>
      <c r="O11" s="19">
        <v>275</v>
      </c>
      <c r="P11" s="19">
        <v>153622</v>
      </c>
      <c r="Q11" s="18">
        <v>-3.9292079672305399E-2</v>
      </c>
    </row>
    <row r="12" spans="1:17" x14ac:dyDescent="0.25">
      <c r="A12" s="21" t="s">
        <v>98</v>
      </c>
      <c r="B12" s="21" t="s">
        <v>97</v>
      </c>
      <c r="C12" s="19">
        <v>2285073</v>
      </c>
      <c r="D12" s="19">
        <v>577524</v>
      </c>
      <c r="E12" s="19">
        <v>2862597</v>
      </c>
      <c r="F12" s="18">
        <v>-8.4432338248721802E-4</v>
      </c>
      <c r="G12" s="19">
        <v>2000715</v>
      </c>
      <c r="H12" s="19">
        <v>107804</v>
      </c>
      <c r="I12" s="19">
        <v>2108519</v>
      </c>
      <c r="J12" s="18">
        <v>5.8679486857630601E-2</v>
      </c>
      <c r="K12" s="19">
        <v>128105</v>
      </c>
      <c r="L12" s="18">
        <v>7.5635826259267694E-2</v>
      </c>
      <c r="M12" s="19">
        <v>5099221</v>
      </c>
      <c r="N12" s="18">
        <v>2.4811873073536699E-2</v>
      </c>
      <c r="O12" s="19">
        <v>7667</v>
      </c>
      <c r="P12" s="19">
        <v>5106888</v>
      </c>
      <c r="Q12" s="18">
        <v>2.3658515905139801E-2</v>
      </c>
    </row>
    <row r="13" spans="1:17" x14ac:dyDescent="0.25">
      <c r="A13" s="21" t="s">
        <v>96</v>
      </c>
      <c r="B13" s="21" t="s">
        <v>95</v>
      </c>
      <c r="C13" s="19">
        <v>3725</v>
      </c>
      <c r="D13" s="19">
        <v>124</v>
      </c>
      <c r="E13" s="19">
        <v>3849</v>
      </c>
      <c r="F13" s="18">
        <v>8.9750849377123396E-2</v>
      </c>
      <c r="G13" s="20"/>
      <c r="H13" s="20"/>
      <c r="I13" s="20"/>
      <c r="J13" s="20"/>
      <c r="K13" s="20"/>
      <c r="L13" s="20"/>
      <c r="M13" s="19">
        <v>3849</v>
      </c>
      <c r="N13" s="18">
        <v>8.9750849377123396E-2</v>
      </c>
      <c r="O13" s="19">
        <v>7133</v>
      </c>
      <c r="P13" s="19">
        <v>10982</v>
      </c>
      <c r="Q13" s="18">
        <v>1.1979358643568E-2</v>
      </c>
    </row>
    <row r="14" spans="1:17" x14ac:dyDescent="0.25">
      <c r="A14" s="21" t="s">
        <v>94</v>
      </c>
      <c r="B14" s="21" t="s">
        <v>93</v>
      </c>
      <c r="C14" s="19">
        <v>977569</v>
      </c>
      <c r="D14" s="19">
        <v>464016</v>
      </c>
      <c r="E14" s="19">
        <v>1441585</v>
      </c>
      <c r="F14" s="18">
        <v>7.8361555591627594E-2</v>
      </c>
      <c r="G14" s="19">
        <v>53844</v>
      </c>
      <c r="H14" s="19">
        <v>4394</v>
      </c>
      <c r="I14" s="19">
        <v>58238</v>
      </c>
      <c r="J14" s="18">
        <v>0.83611829245223501</v>
      </c>
      <c r="K14" s="19">
        <v>0</v>
      </c>
      <c r="L14" s="20"/>
      <c r="M14" s="19">
        <v>1499823</v>
      </c>
      <c r="N14" s="18">
        <v>9.5923632874866493E-2</v>
      </c>
      <c r="O14" s="19">
        <v>35445</v>
      </c>
      <c r="P14" s="19">
        <v>1535268</v>
      </c>
      <c r="Q14" s="18">
        <v>8.8468151026065506E-2</v>
      </c>
    </row>
    <row r="15" spans="1:17" x14ac:dyDescent="0.25">
      <c r="A15" s="21" t="s">
        <v>92</v>
      </c>
      <c r="B15" s="21" t="s">
        <v>91</v>
      </c>
      <c r="C15" s="19">
        <v>79413</v>
      </c>
      <c r="D15" s="19">
        <v>962</v>
      </c>
      <c r="E15" s="19">
        <v>80375</v>
      </c>
      <c r="F15" s="18">
        <v>0.15456438985850801</v>
      </c>
      <c r="G15" s="20"/>
      <c r="H15" s="20"/>
      <c r="I15" s="20"/>
      <c r="J15" s="20"/>
      <c r="K15" s="19">
        <v>24037</v>
      </c>
      <c r="L15" s="18">
        <v>0.16860323788225001</v>
      </c>
      <c r="M15" s="19">
        <v>104412</v>
      </c>
      <c r="N15" s="18">
        <v>0.15776634436263601</v>
      </c>
      <c r="O15" s="19">
        <v>5881</v>
      </c>
      <c r="P15" s="19">
        <v>110293</v>
      </c>
      <c r="Q15" s="18">
        <v>0.16713404374649499</v>
      </c>
    </row>
    <row r="16" spans="1:17" x14ac:dyDescent="0.25">
      <c r="A16" s="21" t="s">
        <v>90</v>
      </c>
      <c r="B16" s="21" t="s">
        <v>89</v>
      </c>
      <c r="C16" s="19">
        <v>7665</v>
      </c>
      <c r="D16" s="19">
        <v>226</v>
      </c>
      <c r="E16" s="19">
        <v>7891</v>
      </c>
      <c r="F16" s="18">
        <v>-3.5565876313859698E-2</v>
      </c>
      <c r="G16" s="20"/>
      <c r="H16" s="20"/>
      <c r="I16" s="20"/>
      <c r="J16" s="20"/>
      <c r="K16" s="20"/>
      <c r="L16" s="20"/>
      <c r="M16" s="19">
        <v>7891</v>
      </c>
      <c r="N16" s="18">
        <v>-3.5565876313859698E-2</v>
      </c>
      <c r="O16" s="19">
        <v>6751</v>
      </c>
      <c r="P16" s="19">
        <v>14642</v>
      </c>
      <c r="Q16" s="18">
        <v>-6.7566706998662698E-2</v>
      </c>
    </row>
    <row r="17" spans="1:17" x14ac:dyDescent="0.25">
      <c r="A17" s="21" t="s">
        <v>88</v>
      </c>
      <c r="B17" s="21" t="s">
        <v>87</v>
      </c>
      <c r="C17" s="19">
        <v>76043</v>
      </c>
      <c r="D17" s="19">
        <v>1104</v>
      </c>
      <c r="E17" s="19">
        <v>77147</v>
      </c>
      <c r="F17" s="18">
        <v>-1.8972774323173E-2</v>
      </c>
      <c r="G17" s="20"/>
      <c r="H17" s="20"/>
      <c r="I17" s="20"/>
      <c r="J17" s="20"/>
      <c r="K17" s="19">
        <v>20528</v>
      </c>
      <c r="L17" s="18">
        <v>-0.22404082404082401</v>
      </c>
      <c r="M17" s="19">
        <v>97675</v>
      </c>
      <c r="N17" s="18">
        <v>-7.0593944468761299E-2</v>
      </c>
      <c r="O17" s="19">
        <v>35</v>
      </c>
      <c r="P17" s="19">
        <v>97710</v>
      </c>
      <c r="Q17" s="18">
        <v>-7.8555262165220699E-2</v>
      </c>
    </row>
    <row r="18" spans="1:17" x14ac:dyDescent="0.25">
      <c r="A18" s="21" t="s">
        <v>86</v>
      </c>
      <c r="B18" s="21" t="s">
        <v>85</v>
      </c>
      <c r="C18" s="19">
        <v>61588</v>
      </c>
      <c r="D18" s="19">
        <v>122</v>
      </c>
      <c r="E18" s="19">
        <v>61710</v>
      </c>
      <c r="F18" s="18">
        <v>0.10793924377895101</v>
      </c>
      <c r="G18" s="19">
        <v>9</v>
      </c>
      <c r="H18" s="20"/>
      <c r="I18" s="19">
        <v>9</v>
      </c>
      <c r="J18" s="18">
        <v>0.5</v>
      </c>
      <c r="K18" s="20"/>
      <c r="L18" s="20"/>
      <c r="M18" s="19">
        <v>61719</v>
      </c>
      <c r="N18" s="18">
        <v>0.107981473502801</v>
      </c>
      <c r="O18" s="19">
        <v>484</v>
      </c>
      <c r="P18" s="19">
        <v>62203</v>
      </c>
      <c r="Q18" s="18">
        <v>0.115428755872754</v>
      </c>
    </row>
    <row r="19" spans="1:17" x14ac:dyDescent="0.25">
      <c r="A19" s="21" t="s">
        <v>84</v>
      </c>
      <c r="B19" s="21" t="s">
        <v>83</v>
      </c>
      <c r="C19" s="19">
        <v>94361</v>
      </c>
      <c r="D19" s="19">
        <v>7828</v>
      </c>
      <c r="E19" s="19">
        <v>102189</v>
      </c>
      <c r="F19" s="18">
        <v>0.34592031610141599</v>
      </c>
      <c r="G19" s="20"/>
      <c r="H19" s="20"/>
      <c r="I19" s="20"/>
      <c r="J19" s="20"/>
      <c r="K19" s="19">
        <v>18698</v>
      </c>
      <c r="L19" s="18">
        <v>0.84726338668247403</v>
      </c>
      <c r="M19" s="19">
        <v>120887</v>
      </c>
      <c r="N19" s="18">
        <v>0.40489499924459899</v>
      </c>
      <c r="O19" s="19">
        <v>25763</v>
      </c>
      <c r="P19" s="19">
        <v>146650</v>
      </c>
      <c r="Q19" s="18">
        <v>0.35967067506049699</v>
      </c>
    </row>
    <row r="20" spans="1:17" x14ac:dyDescent="0.25">
      <c r="A20" s="21" t="s">
        <v>82</v>
      </c>
      <c r="B20" s="21" t="s">
        <v>81</v>
      </c>
      <c r="C20" s="19">
        <v>629080</v>
      </c>
      <c r="D20" s="19">
        <v>10068</v>
      </c>
      <c r="E20" s="19">
        <v>639148</v>
      </c>
      <c r="F20" s="18">
        <v>4.4038759335367599E-2</v>
      </c>
      <c r="G20" s="19">
        <v>68939</v>
      </c>
      <c r="H20" s="19">
        <v>312</v>
      </c>
      <c r="I20" s="19">
        <v>69251</v>
      </c>
      <c r="J20" s="18">
        <v>0.73218439680832403</v>
      </c>
      <c r="K20" s="20"/>
      <c r="L20" s="20"/>
      <c r="M20" s="19">
        <v>708399</v>
      </c>
      <c r="N20" s="18">
        <v>8.6223313967128096E-2</v>
      </c>
      <c r="O20" s="19">
        <v>10257</v>
      </c>
      <c r="P20" s="19">
        <v>718656</v>
      </c>
      <c r="Q20" s="18">
        <v>9.2182370820668699E-2</v>
      </c>
    </row>
    <row r="21" spans="1:17" x14ac:dyDescent="0.25">
      <c r="A21" s="21" t="s">
        <v>80</v>
      </c>
      <c r="B21" s="21" t="s">
        <v>79</v>
      </c>
      <c r="C21" s="19">
        <v>12559</v>
      </c>
      <c r="D21" s="19">
        <v>92</v>
      </c>
      <c r="E21" s="19">
        <v>12651</v>
      </c>
      <c r="F21" s="18">
        <v>0.302481210748481</v>
      </c>
      <c r="G21" s="20"/>
      <c r="H21" s="20"/>
      <c r="I21" s="20"/>
      <c r="J21" s="20"/>
      <c r="K21" s="20"/>
      <c r="L21" s="20"/>
      <c r="M21" s="19">
        <v>12651</v>
      </c>
      <c r="N21" s="18">
        <v>0.302481210748481</v>
      </c>
      <c r="O21" s="19">
        <v>2008</v>
      </c>
      <c r="P21" s="19">
        <v>14659</v>
      </c>
      <c r="Q21" s="18">
        <v>5.4907887161773201E-2</v>
      </c>
    </row>
    <row r="22" spans="1:17" x14ac:dyDescent="0.25">
      <c r="A22" s="21" t="s">
        <v>78</v>
      </c>
      <c r="B22" s="21" t="s">
        <v>77</v>
      </c>
      <c r="C22" s="19">
        <v>8381</v>
      </c>
      <c r="D22" s="19">
        <v>120</v>
      </c>
      <c r="E22" s="19">
        <v>8501</v>
      </c>
      <c r="F22" s="18">
        <v>0.10416937264579799</v>
      </c>
      <c r="G22" s="20"/>
      <c r="H22" s="20"/>
      <c r="I22" s="20"/>
      <c r="J22" s="20"/>
      <c r="K22" s="20"/>
      <c r="L22" s="20"/>
      <c r="M22" s="19">
        <v>8501</v>
      </c>
      <c r="N22" s="18">
        <v>0.10416937264579799</v>
      </c>
      <c r="O22" s="19">
        <v>6845</v>
      </c>
      <c r="P22" s="19">
        <v>15346</v>
      </c>
      <c r="Q22" s="18">
        <v>7.8956619559867797E-2</v>
      </c>
    </row>
    <row r="23" spans="1:17" x14ac:dyDescent="0.25">
      <c r="A23" s="21" t="s">
        <v>76</v>
      </c>
      <c r="B23" s="21" t="s">
        <v>75</v>
      </c>
      <c r="C23" s="19">
        <v>204983</v>
      </c>
      <c r="D23" s="19">
        <v>42758</v>
      </c>
      <c r="E23" s="19">
        <v>247741</v>
      </c>
      <c r="F23" s="18">
        <v>0.11584992343032199</v>
      </c>
      <c r="G23" s="19">
        <v>1632</v>
      </c>
      <c r="H23" s="19">
        <v>2</v>
      </c>
      <c r="I23" s="19">
        <v>1634</v>
      </c>
      <c r="J23" s="18">
        <v>8.7844311377245496</v>
      </c>
      <c r="K23" s="20"/>
      <c r="L23" s="20"/>
      <c r="M23" s="19">
        <v>249375</v>
      </c>
      <c r="N23" s="18">
        <v>0.122365394915094</v>
      </c>
      <c r="O23" s="19">
        <v>1730</v>
      </c>
      <c r="P23" s="19">
        <v>251105</v>
      </c>
      <c r="Q23" s="18">
        <v>0.12843500730255</v>
      </c>
    </row>
    <row r="24" spans="1:17" x14ac:dyDescent="0.25">
      <c r="A24" s="21" t="s">
        <v>74</v>
      </c>
      <c r="B24" s="21" t="s">
        <v>73</v>
      </c>
      <c r="C24" s="19">
        <v>431612</v>
      </c>
      <c r="D24" s="19">
        <v>1306</v>
      </c>
      <c r="E24" s="19">
        <v>432918</v>
      </c>
      <c r="F24" s="18">
        <v>-4.0901236208959198E-2</v>
      </c>
      <c r="G24" s="19">
        <v>176453</v>
      </c>
      <c r="H24" s="19">
        <v>1152</v>
      </c>
      <c r="I24" s="19">
        <v>177605</v>
      </c>
      <c r="J24" s="18">
        <v>0.15757879917616099</v>
      </c>
      <c r="K24" s="20"/>
      <c r="L24" s="20"/>
      <c r="M24" s="19">
        <v>610523</v>
      </c>
      <c r="N24" s="18">
        <v>9.4492797714316006E-3</v>
      </c>
      <c r="O24" s="19">
        <v>249</v>
      </c>
      <c r="P24" s="19">
        <v>610772</v>
      </c>
      <c r="Q24" s="18">
        <v>9.5004495689427204E-3</v>
      </c>
    </row>
    <row r="25" spans="1:17" x14ac:dyDescent="0.25">
      <c r="A25" s="21" t="s">
        <v>72</v>
      </c>
      <c r="B25" s="21" t="s">
        <v>71</v>
      </c>
      <c r="C25" s="19">
        <v>206478</v>
      </c>
      <c r="D25" s="19">
        <v>798</v>
      </c>
      <c r="E25" s="19">
        <v>207276</v>
      </c>
      <c r="F25" s="18">
        <v>0.11779456731002599</v>
      </c>
      <c r="G25" s="19">
        <v>8835</v>
      </c>
      <c r="H25" s="20"/>
      <c r="I25" s="19">
        <v>8835</v>
      </c>
      <c r="J25" s="18">
        <v>1.7826771653543301</v>
      </c>
      <c r="K25" s="19">
        <v>58490</v>
      </c>
      <c r="L25" s="18">
        <v>0.182715250535852</v>
      </c>
      <c r="M25" s="19">
        <v>274601</v>
      </c>
      <c r="N25" s="18">
        <v>0.153485226537625</v>
      </c>
      <c r="O25" s="19">
        <v>2069</v>
      </c>
      <c r="P25" s="19">
        <v>276670</v>
      </c>
      <c r="Q25" s="18">
        <v>0.16050905186154599</v>
      </c>
    </row>
    <row r="26" spans="1:17" x14ac:dyDescent="0.25">
      <c r="A26" s="21" t="s">
        <v>70</v>
      </c>
      <c r="B26" s="21" t="s">
        <v>69</v>
      </c>
      <c r="C26" s="19">
        <v>54408</v>
      </c>
      <c r="D26" s="19">
        <v>290</v>
      </c>
      <c r="E26" s="19">
        <v>54698</v>
      </c>
      <c r="F26" s="18">
        <v>0.11838554019792299</v>
      </c>
      <c r="G26" s="19">
        <v>24</v>
      </c>
      <c r="H26" s="20"/>
      <c r="I26" s="19">
        <v>24</v>
      </c>
      <c r="J26" s="18">
        <v>-0.44186046511627902</v>
      </c>
      <c r="K26" s="20"/>
      <c r="L26" s="20"/>
      <c r="M26" s="19">
        <v>54722</v>
      </c>
      <c r="N26" s="18">
        <v>0.117893403607689</v>
      </c>
      <c r="O26" s="19">
        <v>2127</v>
      </c>
      <c r="P26" s="19">
        <v>56849</v>
      </c>
      <c r="Q26" s="18">
        <v>9.1193519904794795E-2</v>
      </c>
    </row>
    <row r="27" spans="1:17" x14ac:dyDescent="0.25">
      <c r="A27" s="21" t="s">
        <v>68</v>
      </c>
      <c r="B27" s="21" t="s">
        <v>67</v>
      </c>
      <c r="C27" s="19">
        <v>123024</v>
      </c>
      <c r="D27" s="19">
        <v>836</v>
      </c>
      <c r="E27" s="19">
        <v>123860</v>
      </c>
      <c r="F27" s="18">
        <v>0.240758920521708</v>
      </c>
      <c r="G27" s="19">
        <v>34</v>
      </c>
      <c r="H27" s="20"/>
      <c r="I27" s="19">
        <v>34</v>
      </c>
      <c r="J27" s="18">
        <v>7.5</v>
      </c>
      <c r="K27" s="20"/>
      <c r="L27" s="20"/>
      <c r="M27" s="19">
        <v>123894</v>
      </c>
      <c r="N27" s="18">
        <v>0.24104978463387799</v>
      </c>
      <c r="O27" s="19">
        <v>2731</v>
      </c>
      <c r="P27" s="19">
        <v>126625</v>
      </c>
      <c r="Q27" s="18">
        <v>0.24503461024148501</v>
      </c>
    </row>
    <row r="28" spans="1:17" x14ac:dyDescent="0.25">
      <c r="A28" s="21" t="s">
        <v>66</v>
      </c>
      <c r="B28" s="21" t="s">
        <v>65</v>
      </c>
      <c r="C28" s="19">
        <v>9348</v>
      </c>
      <c r="D28" s="19">
        <v>122</v>
      </c>
      <c r="E28" s="19">
        <v>9470</v>
      </c>
      <c r="F28" s="18">
        <v>4.2492294143549103E-2</v>
      </c>
      <c r="G28" s="20"/>
      <c r="H28" s="20"/>
      <c r="I28" s="20"/>
      <c r="J28" s="20"/>
      <c r="K28" s="20"/>
      <c r="L28" s="20"/>
      <c r="M28" s="19">
        <v>9470</v>
      </c>
      <c r="N28" s="18">
        <v>4.2492294143549103E-2</v>
      </c>
      <c r="O28" s="19">
        <v>3730</v>
      </c>
      <c r="P28" s="19">
        <v>13200</v>
      </c>
      <c r="Q28" s="18">
        <v>-2.90547995586613E-2</v>
      </c>
    </row>
    <row r="29" spans="1:17" x14ac:dyDescent="0.25">
      <c r="A29" s="21" t="s">
        <v>64</v>
      </c>
      <c r="B29" s="21" t="s">
        <v>63</v>
      </c>
      <c r="C29" s="19">
        <v>78672</v>
      </c>
      <c r="D29" s="19">
        <v>904</v>
      </c>
      <c r="E29" s="19">
        <v>79576</v>
      </c>
      <c r="F29" s="18">
        <v>0.22101515988461301</v>
      </c>
      <c r="G29" s="20"/>
      <c r="H29" s="20"/>
      <c r="I29" s="20"/>
      <c r="J29" s="20"/>
      <c r="K29" s="20"/>
      <c r="L29" s="20"/>
      <c r="M29" s="19">
        <v>79576</v>
      </c>
      <c r="N29" s="18">
        <v>0.22101515988461301</v>
      </c>
      <c r="O29" s="19">
        <v>2005</v>
      </c>
      <c r="P29" s="19">
        <v>81581</v>
      </c>
      <c r="Q29" s="18">
        <v>0.19942073305203101</v>
      </c>
    </row>
    <row r="30" spans="1:17" x14ac:dyDescent="0.25">
      <c r="A30" s="21" t="s">
        <v>62</v>
      </c>
      <c r="B30" s="21" t="s">
        <v>61</v>
      </c>
      <c r="C30" s="19">
        <v>242704</v>
      </c>
      <c r="D30" s="19">
        <v>400</v>
      </c>
      <c r="E30" s="19">
        <v>243104</v>
      </c>
      <c r="F30" s="18">
        <v>-3.67350173353145E-2</v>
      </c>
      <c r="G30" s="19">
        <v>7021</v>
      </c>
      <c r="H30" s="20"/>
      <c r="I30" s="19">
        <v>7021</v>
      </c>
      <c r="J30" s="18">
        <v>-0.145239834429024</v>
      </c>
      <c r="K30" s="19">
        <v>0</v>
      </c>
      <c r="L30" s="18">
        <v>-1</v>
      </c>
      <c r="M30" s="19">
        <v>250125</v>
      </c>
      <c r="N30" s="18">
        <v>-4.0166236876036099E-2</v>
      </c>
      <c r="O30" s="19">
        <v>995</v>
      </c>
      <c r="P30" s="19">
        <v>251120</v>
      </c>
      <c r="Q30" s="18">
        <v>-3.8948017007466598E-2</v>
      </c>
    </row>
    <row r="31" spans="1:17" x14ac:dyDescent="0.25">
      <c r="A31" s="21" t="s">
        <v>60</v>
      </c>
      <c r="B31" s="21" t="s">
        <v>59</v>
      </c>
      <c r="C31" s="19">
        <v>50090</v>
      </c>
      <c r="D31" s="19">
        <v>468</v>
      </c>
      <c r="E31" s="19">
        <v>50558</v>
      </c>
      <c r="F31" s="18">
        <v>8.2867484846537706E-2</v>
      </c>
      <c r="G31" s="20"/>
      <c r="H31" s="20"/>
      <c r="I31" s="20"/>
      <c r="J31" s="20"/>
      <c r="K31" s="20"/>
      <c r="L31" s="20"/>
      <c r="M31" s="19">
        <v>50558</v>
      </c>
      <c r="N31" s="18">
        <v>8.2867484846537706E-2</v>
      </c>
      <c r="O31" s="19">
        <v>5266</v>
      </c>
      <c r="P31" s="19">
        <v>55824</v>
      </c>
      <c r="Q31" s="18">
        <v>9.3559003291020196E-2</v>
      </c>
    </row>
    <row r="32" spans="1:17" x14ac:dyDescent="0.25">
      <c r="A32" s="21" t="s">
        <v>58</v>
      </c>
      <c r="B32" s="21" t="s">
        <v>57</v>
      </c>
      <c r="C32" s="19">
        <v>15360</v>
      </c>
      <c r="D32" s="19">
        <v>188</v>
      </c>
      <c r="E32" s="19">
        <v>15548</v>
      </c>
      <c r="F32" s="18">
        <v>8.4618067666550403E-2</v>
      </c>
      <c r="G32" s="20"/>
      <c r="H32" s="20"/>
      <c r="I32" s="20"/>
      <c r="J32" s="20"/>
      <c r="K32" s="20"/>
      <c r="L32" s="20"/>
      <c r="M32" s="19">
        <v>15548</v>
      </c>
      <c r="N32" s="18">
        <v>8.4618067666550403E-2</v>
      </c>
      <c r="O32" s="19">
        <v>8059</v>
      </c>
      <c r="P32" s="19">
        <v>23607</v>
      </c>
      <c r="Q32" s="18">
        <v>0.14314076800155001</v>
      </c>
    </row>
    <row r="33" spans="1:17" x14ac:dyDescent="0.25">
      <c r="A33" s="21" t="s">
        <v>56</v>
      </c>
      <c r="B33" s="21" t="s">
        <v>55</v>
      </c>
      <c r="C33" s="19">
        <v>5604426</v>
      </c>
      <c r="D33" s="19">
        <v>2699890</v>
      </c>
      <c r="E33" s="19">
        <v>8304316</v>
      </c>
      <c r="F33" s="18">
        <v>2.4375736195785501E-2</v>
      </c>
      <c r="G33" s="19">
        <v>10342206</v>
      </c>
      <c r="H33" s="19">
        <v>2036614</v>
      </c>
      <c r="I33" s="19">
        <v>12378820</v>
      </c>
      <c r="J33" s="18">
        <v>2.67234819031031E-2</v>
      </c>
      <c r="K33" s="20"/>
      <c r="L33" s="20"/>
      <c r="M33" s="19">
        <v>20683136</v>
      </c>
      <c r="N33" s="18">
        <v>2.5779566018199199E-2</v>
      </c>
      <c r="O33" s="19">
        <v>3383</v>
      </c>
      <c r="P33" s="19">
        <v>20686519</v>
      </c>
      <c r="Q33" s="18">
        <v>2.57866352865617E-2</v>
      </c>
    </row>
    <row r="34" spans="1:17" x14ac:dyDescent="0.25">
      <c r="A34" s="21" t="s">
        <v>54</v>
      </c>
      <c r="B34" s="21" t="s">
        <v>53</v>
      </c>
      <c r="C34" s="19">
        <v>13290</v>
      </c>
      <c r="D34" s="19">
        <v>374</v>
      </c>
      <c r="E34" s="19">
        <v>13664</v>
      </c>
      <c r="F34" s="18">
        <v>3.1568900961750201E-3</v>
      </c>
      <c r="G34" s="20"/>
      <c r="H34" s="20"/>
      <c r="I34" s="20"/>
      <c r="J34" s="18">
        <v>-1</v>
      </c>
      <c r="K34" s="20"/>
      <c r="L34" s="20"/>
      <c r="M34" s="19">
        <v>13664</v>
      </c>
      <c r="N34" s="18">
        <v>1.6860933949123999E-3</v>
      </c>
      <c r="O34" s="19">
        <v>0</v>
      </c>
      <c r="P34" s="19">
        <v>13664</v>
      </c>
      <c r="Q34" s="18">
        <v>-2.9265437518290899E-4</v>
      </c>
    </row>
    <row r="35" spans="1:17" x14ac:dyDescent="0.25">
      <c r="A35" s="21" t="s">
        <v>52</v>
      </c>
      <c r="B35" s="21" t="s">
        <v>51</v>
      </c>
      <c r="C35" s="19">
        <v>30548</v>
      </c>
      <c r="D35" s="19">
        <v>104</v>
      </c>
      <c r="E35" s="19">
        <v>30652</v>
      </c>
      <c r="F35" s="18">
        <v>0.10801041064199</v>
      </c>
      <c r="G35" s="20"/>
      <c r="H35" s="20"/>
      <c r="I35" s="20"/>
      <c r="J35" s="20"/>
      <c r="K35" s="20"/>
      <c r="L35" s="20"/>
      <c r="M35" s="19">
        <v>30652</v>
      </c>
      <c r="N35" s="18">
        <v>0.10801041064199</v>
      </c>
      <c r="O35" s="19">
        <v>1707</v>
      </c>
      <c r="P35" s="19">
        <v>32359</v>
      </c>
      <c r="Q35" s="18">
        <v>6.0939588968690703E-3</v>
      </c>
    </row>
    <row r="36" spans="1:17" x14ac:dyDescent="0.25">
      <c r="A36" s="21" t="s">
        <v>50</v>
      </c>
      <c r="B36" s="21" t="s">
        <v>49</v>
      </c>
      <c r="C36" s="19">
        <v>5486</v>
      </c>
      <c r="D36" s="19">
        <v>62</v>
      </c>
      <c r="E36" s="19">
        <v>5548</v>
      </c>
      <c r="F36" s="18">
        <v>0.14865424430641799</v>
      </c>
      <c r="G36" s="20"/>
      <c r="H36" s="20"/>
      <c r="I36" s="20"/>
      <c r="J36" s="20"/>
      <c r="K36" s="20"/>
      <c r="L36" s="20"/>
      <c r="M36" s="19">
        <v>5548</v>
      </c>
      <c r="N36" s="18">
        <v>0.14865424430641799</v>
      </c>
      <c r="O36" s="19">
        <v>3182</v>
      </c>
      <c r="P36" s="19">
        <v>8730</v>
      </c>
      <c r="Q36" s="18">
        <v>-9.9071207430340605E-2</v>
      </c>
    </row>
    <row r="37" spans="1:17" x14ac:dyDescent="0.25">
      <c r="A37" s="21" t="s">
        <v>48</v>
      </c>
      <c r="B37" s="21" t="s">
        <v>47</v>
      </c>
      <c r="C37" s="19">
        <v>33922</v>
      </c>
      <c r="D37" s="19">
        <v>58</v>
      </c>
      <c r="E37" s="19">
        <v>33980</v>
      </c>
      <c r="F37" s="18">
        <v>0.106011782703512</v>
      </c>
      <c r="G37" s="20"/>
      <c r="H37" s="20"/>
      <c r="I37" s="20"/>
      <c r="J37" s="20"/>
      <c r="K37" s="20"/>
      <c r="L37" s="20"/>
      <c r="M37" s="19">
        <v>33980</v>
      </c>
      <c r="N37" s="18">
        <v>0.106011782703512</v>
      </c>
      <c r="O37" s="19">
        <v>4339</v>
      </c>
      <c r="P37" s="19">
        <v>38319</v>
      </c>
      <c r="Q37" s="18">
        <v>7.9712595097210501E-2</v>
      </c>
    </row>
    <row r="38" spans="1:17" x14ac:dyDescent="0.25">
      <c r="A38" s="21" t="s">
        <v>46</v>
      </c>
      <c r="B38" s="21" t="s">
        <v>45</v>
      </c>
      <c r="C38" s="19">
        <v>63921</v>
      </c>
      <c r="D38" s="19">
        <v>468</v>
      </c>
      <c r="E38" s="19">
        <v>64389</v>
      </c>
      <c r="F38" s="18">
        <v>0.21557485369076801</v>
      </c>
      <c r="G38" s="19">
        <v>48</v>
      </c>
      <c r="H38" s="20"/>
      <c r="I38" s="19">
        <v>48</v>
      </c>
      <c r="J38" s="20"/>
      <c r="K38" s="19">
        <v>27</v>
      </c>
      <c r="L38" s="20"/>
      <c r="M38" s="19">
        <v>64464</v>
      </c>
      <c r="N38" s="18">
        <v>0.21699074948083799</v>
      </c>
      <c r="O38" s="19">
        <v>3592</v>
      </c>
      <c r="P38" s="19">
        <v>68056</v>
      </c>
      <c r="Q38" s="18">
        <v>0.21139195443218201</v>
      </c>
    </row>
    <row r="39" spans="1:17" x14ac:dyDescent="0.25">
      <c r="A39" s="21" t="s">
        <v>44</v>
      </c>
      <c r="B39" s="21" t="s">
        <v>43</v>
      </c>
      <c r="C39" s="19">
        <v>37540</v>
      </c>
      <c r="D39" s="19">
        <v>7462</v>
      </c>
      <c r="E39" s="19">
        <v>45002</v>
      </c>
      <c r="F39" s="18">
        <v>-3.8254402461959297E-2</v>
      </c>
      <c r="G39" s="20"/>
      <c r="H39" s="20"/>
      <c r="I39" s="20"/>
      <c r="J39" s="20"/>
      <c r="K39" s="20"/>
      <c r="L39" s="20"/>
      <c r="M39" s="19">
        <v>45002</v>
      </c>
      <c r="N39" s="18">
        <v>-3.8254402461959297E-2</v>
      </c>
      <c r="O39" s="19">
        <v>19722</v>
      </c>
      <c r="P39" s="19">
        <v>64724</v>
      </c>
      <c r="Q39" s="18">
        <v>-4.3039846233459002E-2</v>
      </c>
    </row>
    <row r="40" spans="1:17" x14ac:dyDescent="0.25">
      <c r="A40" s="21" t="s">
        <v>42</v>
      </c>
      <c r="B40" s="21" t="s">
        <v>41</v>
      </c>
      <c r="C40" s="19">
        <v>1593928</v>
      </c>
      <c r="D40" s="19">
        <v>39028</v>
      </c>
      <c r="E40" s="19">
        <v>1632956</v>
      </c>
      <c r="F40" s="18">
        <v>1.27587472959295E-2</v>
      </c>
      <c r="G40" s="19">
        <v>1188861</v>
      </c>
      <c r="H40" s="19">
        <v>25686</v>
      </c>
      <c r="I40" s="19">
        <v>1214547</v>
      </c>
      <c r="J40" s="18">
        <v>-2.6255996972651199E-2</v>
      </c>
      <c r="K40" s="19">
        <v>151545</v>
      </c>
      <c r="L40" s="18">
        <v>3.7155410769525603E-2</v>
      </c>
      <c r="M40" s="19">
        <v>2999048</v>
      </c>
      <c r="N40" s="18">
        <v>-2.2449960010592902E-3</v>
      </c>
      <c r="O40" s="19">
        <v>2410</v>
      </c>
      <c r="P40" s="19">
        <v>3001458</v>
      </c>
      <c r="Q40" s="18">
        <v>-1.85697439543578E-3</v>
      </c>
    </row>
    <row r="41" spans="1:17" x14ac:dyDescent="0.25">
      <c r="A41" s="21" t="s">
        <v>40</v>
      </c>
      <c r="B41" s="21" t="s">
        <v>39</v>
      </c>
      <c r="C41" s="19">
        <v>92435</v>
      </c>
      <c r="D41" s="19">
        <v>774</v>
      </c>
      <c r="E41" s="19">
        <v>93209</v>
      </c>
      <c r="F41" s="18">
        <v>0.16125133929683799</v>
      </c>
      <c r="G41" s="20"/>
      <c r="H41" s="20"/>
      <c r="I41" s="20"/>
      <c r="J41" s="20"/>
      <c r="K41" s="20"/>
      <c r="L41" s="20"/>
      <c r="M41" s="19">
        <v>93209</v>
      </c>
      <c r="N41" s="18">
        <v>0.16125133929683799</v>
      </c>
      <c r="O41" s="19">
        <v>2046</v>
      </c>
      <c r="P41" s="19">
        <v>95255</v>
      </c>
      <c r="Q41" s="18">
        <v>0.118778041389678</v>
      </c>
    </row>
    <row r="42" spans="1:17" x14ac:dyDescent="0.25">
      <c r="A42" s="21" t="s">
        <v>38</v>
      </c>
      <c r="B42" s="21" t="s">
        <v>37</v>
      </c>
      <c r="C42" s="19">
        <v>157030</v>
      </c>
      <c r="D42" s="19">
        <v>212</v>
      </c>
      <c r="E42" s="19">
        <v>157242</v>
      </c>
      <c r="F42" s="18">
        <v>9.2451453781220702E-2</v>
      </c>
      <c r="G42" s="19">
        <v>13667</v>
      </c>
      <c r="H42" s="20"/>
      <c r="I42" s="19">
        <v>13667</v>
      </c>
      <c r="J42" s="18">
        <v>7.5193512716549898E-3</v>
      </c>
      <c r="K42" s="20"/>
      <c r="L42" s="18">
        <v>-1</v>
      </c>
      <c r="M42" s="19">
        <v>170909</v>
      </c>
      <c r="N42" s="18">
        <v>8.5129618224646195E-2</v>
      </c>
      <c r="O42" s="19">
        <v>149</v>
      </c>
      <c r="P42" s="19">
        <v>171058</v>
      </c>
      <c r="Q42" s="18">
        <v>8.6075643964165297E-2</v>
      </c>
    </row>
    <row r="43" spans="1:17" x14ac:dyDescent="0.25">
      <c r="A43" s="21" t="s">
        <v>36</v>
      </c>
      <c r="B43" s="21" t="s">
        <v>35</v>
      </c>
      <c r="C43" s="19">
        <v>94190</v>
      </c>
      <c r="D43" s="19">
        <v>250</v>
      </c>
      <c r="E43" s="19">
        <v>94440</v>
      </c>
      <c r="F43" s="18">
        <v>0.22364892004301701</v>
      </c>
      <c r="G43" s="20"/>
      <c r="H43" s="20"/>
      <c r="I43" s="20"/>
      <c r="J43" s="20"/>
      <c r="K43" s="20"/>
      <c r="L43" s="20"/>
      <c r="M43" s="19">
        <v>94440</v>
      </c>
      <c r="N43" s="18">
        <v>0.22364892004301701</v>
      </c>
      <c r="O43" s="19">
        <v>601</v>
      </c>
      <c r="P43" s="19">
        <v>95041</v>
      </c>
      <c r="Q43" s="18">
        <v>0.20566035342323299</v>
      </c>
    </row>
    <row r="44" spans="1:17" x14ac:dyDescent="0.25">
      <c r="A44" s="21" t="s">
        <v>34</v>
      </c>
      <c r="B44" s="21" t="s">
        <v>33</v>
      </c>
      <c r="C44" s="19">
        <v>9302</v>
      </c>
      <c r="D44" s="19">
        <v>14</v>
      </c>
      <c r="E44" s="19">
        <v>9316</v>
      </c>
      <c r="F44" s="18">
        <v>8.5780885780885802E-2</v>
      </c>
      <c r="G44" s="20"/>
      <c r="H44" s="20"/>
      <c r="I44" s="20"/>
      <c r="J44" s="20"/>
      <c r="K44" s="20"/>
      <c r="L44" s="20"/>
      <c r="M44" s="19">
        <v>9316</v>
      </c>
      <c r="N44" s="18">
        <v>8.5780885780885802E-2</v>
      </c>
      <c r="O44" s="19">
        <v>65</v>
      </c>
      <c r="P44" s="19">
        <v>9381</v>
      </c>
      <c r="Q44" s="18">
        <v>-9.7894028271949193E-2</v>
      </c>
    </row>
    <row r="45" spans="1:17" x14ac:dyDescent="0.25">
      <c r="A45" s="21" t="s">
        <v>32</v>
      </c>
      <c r="B45" s="21" t="s">
        <v>31</v>
      </c>
      <c r="C45" s="19">
        <v>1186747</v>
      </c>
      <c r="D45" s="19">
        <v>350072</v>
      </c>
      <c r="E45" s="19">
        <v>1536819</v>
      </c>
      <c r="F45" s="18">
        <v>4.5716886948569402E-2</v>
      </c>
      <c r="G45" s="19">
        <v>518920</v>
      </c>
      <c r="H45" s="19">
        <v>13980</v>
      </c>
      <c r="I45" s="19">
        <v>532900</v>
      </c>
      <c r="J45" s="18">
        <v>0.53070603780088499</v>
      </c>
      <c r="K45" s="19">
        <v>0</v>
      </c>
      <c r="L45" s="18">
        <v>-1</v>
      </c>
      <c r="M45" s="19">
        <v>2069719</v>
      </c>
      <c r="N45" s="18">
        <v>0.138601464539302</v>
      </c>
      <c r="O45" s="19">
        <v>74650</v>
      </c>
      <c r="P45" s="19">
        <v>2144369</v>
      </c>
      <c r="Q45" s="18">
        <v>0.117857356962078</v>
      </c>
    </row>
    <row r="46" spans="1:17" x14ac:dyDescent="0.25">
      <c r="A46" s="21" t="s">
        <v>30</v>
      </c>
      <c r="B46" s="21" t="s">
        <v>29</v>
      </c>
      <c r="C46" s="19">
        <v>2076419</v>
      </c>
      <c r="D46" s="19">
        <v>290800</v>
      </c>
      <c r="E46" s="19">
        <v>2367219</v>
      </c>
      <c r="F46" s="18">
        <v>2.1514549733705798E-2</v>
      </c>
      <c r="G46" s="19">
        <v>707326</v>
      </c>
      <c r="H46" s="19">
        <v>17216</v>
      </c>
      <c r="I46" s="19">
        <v>724542</v>
      </c>
      <c r="J46" s="18">
        <v>2.6877255243219E-2</v>
      </c>
      <c r="K46" s="19">
        <v>4</v>
      </c>
      <c r="L46" s="18">
        <v>-0.5</v>
      </c>
      <c r="M46" s="19">
        <v>3091765</v>
      </c>
      <c r="N46" s="18">
        <v>2.2764863967226701E-2</v>
      </c>
      <c r="O46" s="19">
        <v>48649</v>
      </c>
      <c r="P46" s="19">
        <v>3140414</v>
      </c>
      <c r="Q46" s="18">
        <v>2.1135697872123198E-2</v>
      </c>
    </row>
    <row r="47" spans="1:17" x14ac:dyDescent="0.25">
      <c r="A47" s="21" t="s">
        <v>28</v>
      </c>
      <c r="B47" s="21" t="s">
        <v>27</v>
      </c>
      <c r="C47" s="19">
        <v>32608</v>
      </c>
      <c r="D47" s="19">
        <v>20316</v>
      </c>
      <c r="E47" s="19">
        <v>52924</v>
      </c>
      <c r="F47" s="18">
        <v>3.0592175724884599E-2</v>
      </c>
      <c r="G47" s="20"/>
      <c r="H47" s="20"/>
      <c r="I47" s="20"/>
      <c r="J47" s="20"/>
      <c r="K47" s="20"/>
      <c r="L47" s="20"/>
      <c r="M47" s="19">
        <v>52924</v>
      </c>
      <c r="N47" s="18">
        <v>3.0592175724884599E-2</v>
      </c>
      <c r="O47" s="19">
        <v>6226</v>
      </c>
      <c r="P47" s="19">
        <v>59150</v>
      </c>
      <c r="Q47" s="18">
        <v>-1.6886613702090901E-2</v>
      </c>
    </row>
    <row r="48" spans="1:17" x14ac:dyDescent="0.25">
      <c r="A48" s="21" t="s">
        <v>26</v>
      </c>
      <c r="B48" s="21" t="s">
        <v>25</v>
      </c>
      <c r="C48" s="19">
        <v>5658</v>
      </c>
      <c r="D48" s="19">
        <v>2322</v>
      </c>
      <c r="E48" s="19">
        <v>7980</v>
      </c>
      <c r="F48" s="18">
        <v>0.640625</v>
      </c>
      <c r="G48" s="20"/>
      <c r="H48" s="20"/>
      <c r="I48" s="20"/>
      <c r="J48" s="20"/>
      <c r="K48" s="20"/>
      <c r="L48" s="20"/>
      <c r="M48" s="19">
        <v>7980</v>
      </c>
      <c r="N48" s="18">
        <v>0.640625</v>
      </c>
      <c r="O48" s="19">
        <v>10865</v>
      </c>
      <c r="P48" s="19">
        <v>18845</v>
      </c>
      <c r="Q48" s="18">
        <v>0.13599373078546001</v>
      </c>
    </row>
    <row r="49" spans="1:17" x14ac:dyDescent="0.25">
      <c r="A49" s="21" t="s">
        <v>24</v>
      </c>
      <c r="B49" s="21" t="s">
        <v>23</v>
      </c>
      <c r="C49" s="19">
        <v>6883</v>
      </c>
      <c r="D49" s="20"/>
      <c r="E49" s="19">
        <v>6883</v>
      </c>
      <c r="F49" s="18">
        <v>0.12393860222077099</v>
      </c>
      <c r="G49" s="20"/>
      <c r="H49" s="20"/>
      <c r="I49" s="20"/>
      <c r="J49" s="20"/>
      <c r="K49" s="19">
        <v>0</v>
      </c>
      <c r="L49" s="20"/>
      <c r="M49" s="19">
        <v>6883</v>
      </c>
      <c r="N49" s="18">
        <v>0.12393860222077099</v>
      </c>
      <c r="O49" s="19">
        <v>0</v>
      </c>
      <c r="P49" s="19">
        <v>6883</v>
      </c>
      <c r="Q49" s="18">
        <v>0.12393860222077099</v>
      </c>
    </row>
    <row r="50" spans="1:17" x14ac:dyDescent="0.25">
      <c r="A50" s="21" t="s">
        <v>22</v>
      </c>
      <c r="B50" s="21" t="s">
        <v>21</v>
      </c>
      <c r="C50" s="19">
        <v>120106</v>
      </c>
      <c r="D50" s="19">
        <v>442</v>
      </c>
      <c r="E50" s="19">
        <v>120548</v>
      </c>
      <c r="F50" s="18">
        <v>0.173639169335917</v>
      </c>
      <c r="G50" s="20"/>
      <c r="H50" s="20"/>
      <c r="I50" s="20"/>
      <c r="J50" s="20"/>
      <c r="K50" s="20"/>
      <c r="L50" s="20"/>
      <c r="M50" s="19">
        <v>120548</v>
      </c>
      <c r="N50" s="18">
        <v>0.173639169335917</v>
      </c>
      <c r="O50" s="19">
        <v>1607</v>
      </c>
      <c r="P50" s="19">
        <v>122155</v>
      </c>
      <c r="Q50" s="18">
        <v>0.176150587329097</v>
      </c>
    </row>
    <row r="51" spans="1:17" x14ac:dyDescent="0.25">
      <c r="A51" s="21" t="s">
        <v>20</v>
      </c>
      <c r="B51" s="21" t="s">
        <v>19</v>
      </c>
      <c r="C51" s="19">
        <v>566695</v>
      </c>
      <c r="D51" s="19">
        <v>4082</v>
      </c>
      <c r="E51" s="19">
        <v>570777</v>
      </c>
      <c r="F51" s="18">
        <v>9.9977527175307505E-3</v>
      </c>
      <c r="G51" s="19">
        <v>195907</v>
      </c>
      <c r="H51" s="19">
        <v>1176</v>
      </c>
      <c r="I51" s="19">
        <v>197083</v>
      </c>
      <c r="J51" s="18">
        <v>-2.64333066579725E-2</v>
      </c>
      <c r="K51" s="20"/>
      <c r="L51" s="20"/>
      <c r="M51" s="19">
        <v>767860</v>
      </c>
      <c r="N51" s="18">
        <v>3.8954558660484303E-4</v>
      </c>
      <c r="O51" s="19">
        <v>1298</v>
      </c>
      <c r="P51" s="19">
        <v>769158</v>
      </c>
      <c r="Q51" s="18">
        <v>2.0218705950709099E-3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09.10.2025 11:37:00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814F8-47B5-4A9E-9355-4548AFAF206C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567</v>
      </c>
      <c r="D8" s="18">
        <v>0.157142857142857</v>
      </c>
      <c r="E8" s="19">
        <v>3</v>
      </c>
      <c r="F8" s="18">
        <v>-0.25</v>
      </c>
      <c r="G8" s="20"/>
      <c r="H8" s="19">
        <v>570</v>
      </c>
      <c r="I8" s="18">
        <v>0.15384615384615399</v>
      </c>
      <c r="J8" s="19">
        <v>334</v>
      </c>
      <c r="K8" s="18">
        <v>-0.202863961813842</v>
      </c>
      <c r="L8" s="19">
        <v>904</v>
      </c>
      <c r="M8" s="18">
        <v>-9.8576122672508204E-3</v>
      </c>
    </row>
    <row r="9" spans="1:13" x14ac:dyDescent="0.25">
      <c r="A9" s="21" t="s">
        <v>159</v>
      </c>
      <c r="B9" s="21" t="s">
        <v>101</v>
      </c>
      <c r="C9" s="19">
        <v>252</v>
      </c>
      <c r="D9" s="18">
        <v>-1.94552529182879E-2</v>
      </c>
      <c r="E9" s="19">
        <v>1</v>
      </c>
      <c r="F9" s="20"/>
      <c r="G9" s="20"/>
      <c r="H9" s="19">
        <v>253</v>
      </c>
      <c r="I9" s="18">
        <v>-1.5564202334630401E-2</v>
      </c>
      <c r="J9" s="19">
        <v>109</v>
      </c>
      <c r="K9" s="18">
        <v>1.7250000000000001</v>
      </c>
      <c r="L9" s="19">
        <v>362</v>
      </c>
      <c r="M9" s="18">
        <v>0.218855218855219</v>
      </c>
    </row>
    <row r="10" spans="1:13" x14ac:dyDescent="0.25">
      <c r="A10" s="21" t="s">
        <v>158</v>
      </c>
      <c r="B10" s="21" t="s">
        <v>99</v>
      </c>
      <c r="C10" s="19">
        <v>148</v>
      </c>
      <c r="D10" s="18">
        <v>-1.9867549668874201E-2</v>
      </c>
      <c r="E10" s="20"/>
      <c r="F10" s="20"/>
      <c r="G10" s="20"/>
      <c r="H10" s="19">
        <v>148</v>
      </c>
      <c r="I10" s="18">
        <v>-1.9867549668874201E-2</v>
      </c>
      <c r="J10" s="19">
        <v>579</v>
      </c>
      <c r="K10" s="18">
        <v>1.15241635687732</v>
      </c>
      <c r="L10" s="19">
        <v>727</v>
      </c>
      <c r="M10" s="18">
        <v>0.73095238095238102</v>
      </c>
    </row>
    <row r="11" spans="1:13" x14ac:dyDescent="0.25">
      <c r="A11" s="21" t="s">
        <v>157</v>
      </c>
      <c r="B11" s="21" t="s">
        <v>97</v>
      </c>
      <c r="C11" s="19">
        <v>5061</v>
      </c>
      <c r="D11" s="18">
        <v>3.3278889342588797E-2</v>
      </c>
      <c r="E11" s="19">
        <v>2098</v>
      </c>
      <c r="F11" s="18">
        <v>-8.9749645725082702E-3</v>
      </c>
      <c r="G11" s="19">
        <v>1062</v>
      </c>
      <c r="H11" s="19">
        <v>8221</v>
      </c>
      <c r="I11" s="18">
        <v>2.5957818544864598E-2</v>
      </c>
      <c r="J11" s="19">
        <v>741</v>
      </c>
      <c r="K11" s="18">
        <v>-7.9503105590062101E-2</v>
      </c>
      <c r="L11" s="19">
        <v>8962</v>
      </c>
      <c r="M11" s="18">
        <v>1.63302336130642E-2</v>
      </c>
    </row>
    <row r="12" spans="1:13" x14ac:dyDescent="0.25">
      <c r="A12" s="21" t="s">
        <v>156</v>
      </c>
      <c r="B12" s="21" t="s">
        <v>95</v>
      </c>
      <c r="C12" s="19">
        <v>146</v>
      </c>
      <c r="D12" s="18">
        <v>5.0359712230215799E-2</v>
      </c>
      <c r="E12" s="20"/>
      <c r="F12" s="20"/>
      <c r="G12" s="20"/>
      <c r="H12" s="19">
        <v>146</v>
      </c>
      <c r="I12" s="18">
        <v>5.0359712230215799E-2</v>
      </c>
      <c r="J12" s="19">
        <v>2</v>
      </c>
      <c r="K12" s="18">
        <v>-0.77777777777777801</v>
      </c>
      <c r="L12" s="19">
        <v>148</v>
      </c>
      <c r="M12" s="18">
        <v>0</v>
      </c>
    </row>
    <row r="13" spans="1:13" x14ac:dyDescent="0.25">
      <c r="A13" s="21" t="s">
        <v>155</v>
      </c>
      <c r="B13" s="21" t="s">
        <v>93</v>
      </c>
      <c r="C13" s="19">
        <v>3276</v>
      </c>
      <c r="D13" s="18">
        <v>5.0673508659397098E-2</v>
      </c>
      <c r="E13" s="19">
        <v>69</v>
      </c>
      <c r="F13" s="18">
        <v>1.02941176470588</v>
      </c>
      <c r="G13" s="19">
        <v>1</v>
      </c>
      <c r="H13" s="19">
        <v>3346</v>
      </c>
      <c r="I13" s="18">
        <v>6.1548223350253797E-2</v>
      </c>
      <c r="J13" s="19">
        <v>749</v>
      </c>
      <c r="K13" s="18">
        <v>0.13829787234042601</v>
      </c>
      <c r="L13" s="19">
        <v>4095</v>
      </c>
      <c r="M13" s="18">
        <v>7.4803149606299205E-2</v>
      </c>
    </row>
    <row r="14" spans="1:13" x14ac:dyDescent="0.25">
      <c r="A14" s="21" t="s">
        <v>154</v>
      </c>
      <c r="B14" s="21" t="s">
        <v>91</v>
      </c>
      <c r="C14" s="19">
        <v>374</v>
      </c>
      <c r="D14" s="18">
        <v>6.8571428571428603E-2</v>
      </c>
      <c r="E14" s="20"/>
      <c r="F14" s="20"/>
      <c r="G14" s="19">
        <v>166</v>
      </c>
      <c r="H14" s="19">
        <v>540</v>
      </c>
      <c r="I14" s="18">
        <v>-0.102990033222591</v>
      </c>
      <c r="J14" s="19">
        <v>198</v>
      </c>
      <c r="K14" s="18">
        <v>8.7912087912087905E-2</v>
      </c>
      <c r="L14" s="19">
        <v>738</v>
      </c>
      <c r="M14" s="18">
        <v>-5.8673469387755098E-2</v>
      </c>
    </row>
    <row r="15" spans="1:13" x14ac:dyDescent="0.25">
      <c r="A15" s="21" t="s">
        <v>153</v>
      </c>
      <c r="B15" s="21" t="s">
        <v>89</v>
      </c>
      <c r="C15" s="19">
        <v>146</v>
      </c>
      <c r="D15" s="18">
        <v>6.5693430656934296E-2</v>
      </c>
      <c r="E15" s="20"/>
      <c r="F15" s="20"/>
      <c r="G15" s="20"/>
      <c r="H15" s="19">
        <v>146</v>
      </c>
      <c r="I15" s="18">
        <v>6.5693430656934296E-2</v>
      </c>
      <c r="J15" s="19">
        <v>14</v>
      </c>
      <c r="K15" s="18">
        <v>1.8</v>
      </c>
      <c r="L15" s="19">
        <v>160</v>
      </c>
      <c r="M15" s="18">
        <v>0.12676056338028199</v>
      </c>
    </row>
    <row r="16" spans="1:13" x14ac:dyDescent="0.25">
      <c r="A16" s="21" t="s">
        <v>152</v>
      </c>
      <c r="B16" s="21" t="s">
        <v>87</v>
      </c>
      <c r="C16" s="19">
        <v>420</v>
      </c>
      <c r="D16" s="18">
        <v>-9.0909090909090898E-2</v>
      </c>
      <c r="E16" s="19">
        <v>1</v>
      </c>
      <c r="F16" s="20"/>
      <c r="G16" s="19">
        <v>186</v>
      </c>
      <c r="H16" s="19">
        <v>607</v>
      </c>
      <c r="I16" s="18">
        <v>-3.4976152623211403E-2</v>
      </c>
      <c r="J16" s="19">
        <v>25</v>
      </c>
      <c r="K16" s="18">
        <v>-0.75961538461538503</v>
      </c>
      <c r="L16" s="19">
        <v>632</v>
      </c>
      <c r="M16" s="18">
        <v>-0.13778990450204601</v>
      </c>
    </row>
    <row r="17" spans="1:13" x14ac:dyDescent="0.25">
      <c r="A17" s="21" t="s">
        <v>151</v>
      </c>
      <c r="B17" s="21" t="s">
        <v>85</v>
      </c>
      <c r="C17" s="19">
        <v>269</v>
      </c>
      <c r="D17" s="18">
        <v>-2.8880866425992802E-2</v>
      </c>
      <c r="E17" s="20"/>
      <c r="F17" s="20"/>
      <c r="G17" s="20"/>
      <c r="H17" s="19">
        <v>269</v>
      </c>
      <c r="I17" s="18">
        <v>-2.8880866425992802E-2</v>
      </c>
      <c r="J17" s="19">
        <v>178</v>
      </c>
      <c r="K17" s="18">
        <v>-0.44200626959247602</v>
      </c>
      <c r="L17" s="19">
        <v>447</v>
      </c>
      <c r="M17" s="18">
        <v>-0.25</v>
      </c>
    </row>
    <row r="18" spans="1:13" x14ac:dyDescent="0.25">
      <c r="A18" s="21" t="s">
        <v>150</v>
      </c>
      <c r="B18" s="21" t="s">
        <v>83</v>
      </c>
      <c r="C18" s="19">
        <v>713</v>
      </c>
      <c r="D18" s="18">
        <v>9.8613251155623999E-2</v>
      </c>
      <c r="E18" s="20"/>
      <c r="F18" s="20"/>
      <c r="G18" s="19">
        <v>145</v>
      </c>
      <c r="H18" s="19">
        <v>858</v>
      </c>
      <c r="I18" s="18">
        <v>6.7164179104477598E-2</v>
      </c>
      <c r="J18" s="19">
        <v>205</v>
      </c>
      <c r="K18" s="18">
        <v>-8.8888888888888906E-2</v>
      </c>
      <c r="L18" s="19">
        <v>1063</v>
      </c>
      <c r="M18" s="18">
        <v>3.3041788143829E-2</v>
      </c>
    </row>
    <row r="19" spans="1:13" x14ac:dyDescent="0.25">
      <c r="A19" s="21" t="s">
        <v>149</v>
      </c>
      <c r="B19" s="21" t="s">
        <v>81</v>
      </c>
      <c r="C19" s="19">
        <v>828</v>
      </c>
      <c r="D19" s="18">
        <v>0.2</v>
      </c>
      <c r="E19" s="19">
        <v>49</v>
      </c>
      <c r="F19" s="18">
        <v>8.8888888888888906E-2</v>
      </c>
      <c r="G19" s="20"/>
      <c r="H19" s="19">
        <v>877</v>
      </c>
      <c r="I19" s="18">
        <v>0.19319727891156499</v>
      </c>
      <c r="J19" s="19">
        <v>168</v>
      </c>
      <c r="K19" s="18">
        <v>0.105263157894737</v>
      </c>
      <c r="L19" s="19">
        <v>1045</v>
      </c>
      <c r="M19" s="18">
        <v>0.17812852311161201</v>
      </c>
    </row>
    <row r="20" spans="1:13" x14ac:dyDescent="0.25">
      <c r="A20" s="21" t="s">
        <v>148</v>
      </c>
      <c r="B20" s="21" t="s">
        <v>79</v>
      </c>
      <c r="C20" s="19">
        <v>94</v>
      </c>
      <c r="D20" s="18">
        <v>4.4444444444444398E-2</v>
      </c>
      <c r="E20" s="20"/>
      <c r="F20" s="20"/>
      <c r="G20" s="20"/>
      <c r="H20" s="19">
        <v>94</v>
      </c>
      <c r="I20" s="18">
        <v>4.4444444444444398E-2</v>
      </c>
      <c r="J20" s="19">
        <v>12</v>
      </c>
      <c r="K20" s="18">
        <v>-0.45454545454545497</v>
      </c>
      <c r="L20" s="19">
        <v>106</v>
      </c>
      <c r="M20" s="18">
        <v>-5.3571428571428603E-2</v>
      </c>
    </row>
    <row r="21" spans="1:13" x14ac:dyDescent="0.25">
      <c r="A21" s="21" t="s">
        <v>147</v>
      </c>
      <c r="B21" s="21" t="s">
        <v>77</v>
      </c>
      <c r="C21" s="19">
        <v>139</v>
      </c>
      <c r="D21" s="18">
        <v>0.23008849557522101</v>
      </c>
      <c r="E21" s="20"/>
      <c r="F21" s="20"/>
      <c r="G21" s="20"/>
      <c r="H21" s="19">
        <v>139</v>
      </c>
      <c r="I21" s="18">
        <v>0.23008849557522101</v>
      </c>
      <c r="J21" s="19">
        <v>12</v>
      </c>
      <c r="K21" s="18">
        <v>-7.69230769230769E-2</v>
      </c>
      <c r="L21" s="19">
        <v>151</v>
      </c>
      <c r="M21" s="18">
        <v>0.19841269841269801</v>
      </c>
    </row>
    <row r="22" spans="1:13" x14ac:dyDescent="0.25">
      <c r="A22" s="21" t="s">
        <v>146</v>
      </c>
      <c r="B22" s="21" t="s">
        <v>75</v>
      </c>
      <c r="C22" s="19">
        <v>490</v>
      </c>
      <c r="D22" s="18">
        <v>6.9868995633187797E-2</v>
      </c>
      <c r="E22" s="19">
        <v>26</v>
      </c>
      <c r="F22" s="18">
        <v>12</v>
      </c>
      <c r="G22" s="20"/>
      <c r="H22" s="19">
        <v>516</v>
      </c>
      <c r="I22" s="18">
        <v>0.121739130434783</v>
      </c>
      <c r="J22" s="19">
        <v>104</v>
      </c>
      <c r="K22" s="18">
        <v>0.04</v>
      </c>
      <c r="L22" s="19">
        <v>620</v>
      </c>
      <c r="M22" s="18">
        <v>0.107142857142857</v>
      </c>
    </row>
    <row r="23" spans="1:13" x14ac:dyDescent="0.25">
      <c r="A23" s="21" t="s">
        <v>145</v>
      </c>
      <c r="B23" s="21" t="s">
        <v>73</v>
      </c>
      <c r="C23" s="19">
        <v>620</v>
      </c>
      <c r="D23" s="18">
        <v>-2.6687598116169501E-2</v>
      </c>
      <c r="E23" s="19">
        <v>361</v>
      </c>
      <c r="F23" s="18">
        <v>0.43824701195219101</v>
      </c>
      <c r="G23" s="20"/>
      <c r="H23" s="19">
        <v>981</v>
      </c>
      <c r="I23" s="18">
        <v>0.10472972972973001</v>
      </c>
      <c r="J23" s="19">
        <v>423</v>
      </c>
      <c r="K23" s="18">
        <v>7.14285714285714E-3</v>
      </c>
      <c r="L23" s="19">
        <v>1404</v>
      </c>
      <c r="M23" s="18">
        <v>7.3394495412843999E-2</v>
      </c>
    </row>
    <row r="24" spans="1:13" x14ac:dyDescent="0.25">
      <c r="A24" s="21" t="s">
        <v>144</v>
      </c>
      <c r="B24" s="21" t="s">
        <v>71</v>
      </c>
      <c r="C24" s="19">
        <v>434</v>
      </c>
      <c r="D24" s="18">
        <v>0.182561307901907</v>
      </c>
      <c r="E24" s="19">
        <v>1</v>
      </c>
      <c r="F24" s="20"/>
      <c r="G24" s="19">
        <v>467</v>
      </c>
      <c r="H24" s="19">
        <v>902</v>
      </c>
      <c r="I24" s="18">
        <v>0.12049689440993799</v>
      </c>
      <c r="J24" s="19">
        <v>102</v>
      </c>
      <c r="K24" s="18">
        <v>1.04</v>
      </c>
      <c r="L24" s="19">
        <v>1004</v>
      </c>
      <c r="M24" s="18">
        <v>0.17426900584795299</v>
      </c>
    </row>
    <row r="25" spans="1:13" x14ac:dyDescent="0.25">
      <c r="A25" s="21" t="s">
        <v>143</v>
      </c>
      <c r="B25" s="21" t="s">
        <v>69</v>
      </c>
      <c r="C25" s="19">
        <v>188</v>
      </c>
      <c r="D25" s="18">
        <v>-0.175438596491228</v>
      </c>
      <c r="E25" s="20"/>
      <c r="F25" s="18">
        <v>-1</v>
      </c>
      <c r="G25" s="20"/>
      <c r="H25" s="19">
        <v>188</v>
      </c>
      <c r="I25" s="18">
        <v>-0.182608695652174</v>
      </c>
      <c r="J25" s="19">
        <v>33</v>
      </c>
      <c r="K25" s="18">
        <v>-5.7142857142857099E-2</v>
      </c>
      <c r="L25" s="19">
        <v>221</v>
      </c>
      <c r="M25" s="18">
        <v>-0.16603773584905701</v>
      </c>
    </row>
    <row r="26" spans="1:13" x14ac:dyDescent="0.25">
      <c r="A26" s="21" t="s">
        <v>142</v>
      </c>
      <c r="B26" s="21" t="s">
        <v>67</v>
      </c>
      <c r="C26" s="19">
        <v>556</v>
      </c>
      <c r="D26" s="18">
        <v>0.20346320346320301</v>
      </c>
      <c r="E26" s="19">
        <v>3</v>
      </c>
      <c r="F26" s="20"/>
      <c r="G26" s="20"/>
      <c r="H26" s="19">
        <v>559</v>
      </c>
      <c r="I26" s="18">
        <v>0.20995670995671001</v>
      </c>
      <c r="J26" s="19">
        <v>90</v>
      </c>
      <c r="K26" s="18">
        <v>-3.2258064516128997E-2</v>
      </c>
      <c r="L26" s="19">
        <v>649</v>
      </c>
      <c r="M26" s="18">
        <v>0.169369369369369</v>
      </c>
    </row>
    <row r="27" spans="1:13" x14ac:dyDescent="0.25">
      <c r="A27" s="21" t="s">
        <v>141</v>
      </c>
      <c r="B27" s="21" t="s">
        <v>65</v>
      </c>
      <c r="C27" s="19">
        <v>145</v>
      </c>
      <c r="D27" s="18">
        <v>0.115384615384615</v>
      </c>
      <c r="E27" s="20"/>
      <c r="F27" s="20"/>
      <c r="G27" s="20"/>
      <c r="H27" s="19">
        <v>145</v>
      </c>
      <c r="I27" s="18">
        <v>0.115384615384615</v>
      </c>
      <c r="J27" s="19">
        <v>20</v>
      </c>
      <c r="K27" s="18">
        <v>-0.13043478260869601</v>
      </c>
      <c r="L27" s="19">
        <v>165</v>
      </c>
      <c r="M27" s="18">
        <v>7.8431372549019607E-2</v>
      </c>
    </row>
    <row r="28" spans="1:13" x14ac:dyDescent="0.25">
      <c r="A28" s="21" t="s">
        <v>140</v>
      </c>
      <c r="B28" s="21" t="s">
        <v>63</v>
      </c>
      <c r="C28" s="19">
        <v>371</v>
      </c>
      <c r="D28" s="18">
        <v>0.107462686567164</v>
      </c>
      <c r="E28" s="20"/>
      <c r="F28" s="18">
        <v>-1</v>
      </c>
      <c r="G28" s="20"/>
      <c r="H28" s="19">
        <v>371</v>
      </c>
      <c r="I28" s="18">
        <v>0.104166666666667</v>
      </c>
      <c r="J28" s="19">
        <v>157</v>
      </c>
      <c r="K28" s="18">
        <v>-3.6809815950920199E-2</v>
      </c>
      <c r="L28" s="19">
        <v>528</v>
      </c>
      <c r="M28" s="18">
        <v>5.8116232464929897E-2</v>
      </c>
    </row>
    <row r="29" spans="1:13" x14ac:dyDescent="0.25">
      <c r="A29" s="21" t="s">
        <v>139</v>
      </c>
      <c r="B29" s="21" t="s">
        <v>61</v>
      </c>
      <c r="C29" s="19">
        <v>378</v>
      </c>
      <c r="D29" s="18">
        <v>2.6525198938992002E-3</v>
      </c>
      <c r="E29" s="19">
        <v>10</v>
      </c>
      <c r="F29" s="20"/>
      <c r="G29" s="19">
        <v>8</v>
      </c>
      <c r="H29" s="19">
        <v>396</v>
      </c>
      <c r="I29" s="18">
        <v>4.4854881266490801E-2</v>
      </c>
      <c r="J29" s="19">
        <v>208</v>
      </c>
      <c r="K29" s="18">
        <v>0.48571428571428599</v>
      </c>
      <c r="L29" s="19">
        <v>604</v>
      </c>
      <c r="M29" s="18">
        <v>0.16377649325626201</v>
      </c>
    </row>
    <row r="30" spans="1:13" x14ac:dyDescent="0.25">
      <c r="A30" s="21" t="s">
        <v>138</v>
      </c>
      <c r="B30" s="21" t="s">
        <v>59</v>
      </c>
      <c r="C30" s="19">
        <v>269</v>
      </c>
      <c r="D30" s="18">
        <v>-3.9285714285714299E-2</v>
      </c>
      <c r="E30" s="20"/>
      <c r="F30" s="20"/>
      <c r="G30" s="20"/>
      <c r="H30" s="19">
        <v>269</v>
      </c>
      <c r="I30" s="18">
        <v>-3.9285714285714299E-2</v>
      </c>
      <c r="J30" s="19">
        <v>31</v>
      </c>
      <c r="K30" s="18">
        <v>-0.22500000000000001</v>
      </c>
      <c r="L30" s="19">
        <v>300</v>
      </c>
      <c r="M30" s="18">
        <v>-6.25E-2</v>
      </c>
    </row>
    <row r="31" spans="1:13" x14ac:dyDescent="0.25">
      <c r="A31" s="21" t="s">
        <v>137</v>
      </c>
      <c r="B31" s="21" t="s">
        <v>57</v>
      </c>
      <c r="C31" s="19">
        <v>155</v>
      </c>
      <c r="D31" s="18">
        <v>1.9736842105263198E-2</v>
      </c>
      <c r="E31" s="20"/>
      <c r="F31" s="20"/>
      <c r="G31" s="20"/>
      <c r="H31" s="19">
        <v>155</v>
      </c>
      <c r="I31" s="18">
        <v>1.9736842105263198E-2</v>
      </c>
      <c r="J31" s="19">
        <v>66</v>
      </c>
      <c r="K31" s="18">
        <v>0.94117647058823495</v>
      </c>
      <c r="L31" s="19">
        <v>221</v>
      </c>
      <c r="M31" s="18">
        <v>0.18817204301075299</v>
      </c>
    </row>
    <row r="32" spans="1:13" x14ac:dyDescent="0.25">
      <c r="A32" s="21" t="s">
        <v>136</v>
      </c>
      <c r="B32" s="21" t="s">
        <v>55</v>
      </c>
      <c r="C32" s="19">
        <v>9047</v>
      </c>
      <c r="D32" s="18">
        <v>2.1798057375197698E-2</v>
      </c>
      <c r="E32" s="19">
        <v>10980</v>
      </c>
      <c r="F32" s="18">
        <v>-3.0634766487154599E-2</v>
      </c>
      <c r="G32" s="20"/>
      <c r="H32" s="19">
        <v>20027</v>
      </c>
      <c r="I32" s="18">
        <v>-7.6309399930627802E-3</v>
      </c>
      <c r="J32" s="19">
        <v>745</v>
      </c>
      <c r="K32" s="18">
        <v>0.209415584415584</v>
      </c>
      <c r="L32" s="19">
        <v>20772</v>
      </c>
      <c r="M32" s="18">
        <v>-1.2020964562196501E-3</v>
      </c>
    </row>
    <row r="33" spans="1:13" x14ac:dyDescent="0.25">
      <c r="A33" s="21" t="s">
        <v>135</v>
      </c>
      <c r="B33" s="21" t="s">
        <v>53</v>
      </c>
      <c r="C33" s="19">
        <v>106</v>
      </c>
      <c r="D33" s="18">
        <v>3.9215686274509803E-2</v>
      </c>
      <c r="E33" s="20"/>
      <c r="F33" s="18">
        <v>-1</v>
      </c>
      <c r="G33" s="20"/>
      <c r="H33" s="19">
        <v>106</v>
      </c>
      <c r="I33" s="18">
        <v>-3.6363636363636397E-2</v>
      </c>
      <c r="J33" s="19">
        <v>24</v>
      </c>
      <c r="K33" s="18">
        <v>-0.04</v>
      </c>
      <c r="L33" s="19">
        <v>130</v>
      </c>
      <c r="M33" s="18">
        <v>-3.7037037037037E-2</v>
      </c>
    </row>
    <row r="34" spans="1:13" x14ac:dyDescent="0.25">
      <c r="A34" s="21" t="s">
        <v>134</v>
      </c>
      <c r="B34" s="21" t="s">
        <v>51</v>
      </c>
      <c r="C34" s="19">
        <v>156</v>
      </c>
      <c r="D34" s="18">
        <v>-0.17894736842105299</v>
      </c>
      <c r="E34" s="20"/>
      <c r="F34" s="20"/>
      <c r="G34" s="20"/>
      <c r="H34" s="19">
        <v>156</v>
      </c>
      <c r="I34" s="18">
        <v>-0.17894736842105299</v>
      </c>
      <c r="J34" s="19">
        <v>67</v>
      </c>
      <c r="K34" s="18">
        <v>0.36734693877551</v>
      </c>
      <c r="L34" s="19">
        <v>223</v>
      </c>
      <c r="M34" s="18">
        <v>-6.6945606694560705E-2</v>
      </c>
    </row>
    <row r="35" spans="1:13" x14ac:dyDescent="0.25">
      <c r="A35" s="21" t="s">
        <v>133</v>
      </c>
      <c r="B35" s="21" t="s">
        <v>49</v>
      </c>
      <c r="C35" s="19">
        <v>98</v>
      </c>
      <c r="D35" s="18">
        <v>-0.02</v>
      </c>
      <c r="E35" s="20"/>
      <c r="F35" s="20"/>
      <c r="G35" s="20"/>
      <c r="H35" s="19">
        <v>98</v>
      </c>
      <c r="I35" s="18">
        <v>-0.02</v>
      </c>
      <c r="J35" s="19">
        <v>10</v>
      </c>
      <c r="K35" s="18">
        <v>-0.44444444444444398</v>
      </c>
      <c r="L35" s="19">
        <v>108</v>
      </c>
      <c r="M35" s="18">
        <v>-8.4745762711864403E-2</v>
      </c>
    </row>
    <row r="36" spans="1:13" x14ac:dyDescent="0.25">
      <c r="A36" s="21" t="s">
        <v>132</v>
      </c>
      <c r="B36" s="21" t="s">
        <v>47</v>
      </c>
      <c r="C36" s="19">
        <v>222</v>
      </c>
      <c r="D36" s="18">
        <v>0.115577889447236</v>
      </c>
      <c r="E36" s="20"/>
      <c r="F36" s="20"/>
      <c r="G36" s="20"/>
      <c r="H36" s="19">
        <v>222</v>
      </c>
      <c r="I36" s="18">
        <v>0.115577889447236</v>
      </c>
      <c r="J36" s="19">
        <v>49</v>
      </c>
      <c r="K36" s="18">
        <v>0.19512195121951201</v>
      </c>
      <c r="L36" s="19">
        <v>271</v>
      </c>
      <c r="M36" s="18">
        <v>0.12916666666666701</v>
      </c>
    </row>
    <row r="37" spans="1:13" x14ac:dyDescent="0.25">
      <c r="A37" s="21" t="s">
        <v>131</v>
      </c>
      <c r="B37" s="21" t="s">
        <v>45</v>
      </c>
      <c r="C37" s="19">
        <v>242</v>
      </c>
      <c r="D37" s="18">
        <v>4.1493775933610002E-3</v>
      </c>
      <c r="E37" s="20"/>
      <c r="F37" s="20"/>
      <c r="G37" s="19">
        <v>6</v>
      </c>
      <c r="H37" s="19">
        <v>248</v>
      </c>
      <c r="I37" s="18">
        <v>1.2244897959183701E-2</v>
      </c>
      <c r="J37" s="19">
        <v>85</v>
      </c>
      <c r="K37" s="18">
        <v>-0.123711340206186</v>
      </c>
      <c r="L37" s="19">
        <v>333</v>
      </c>
      <c r="M37" s="18">
        <v>-2.6315789473684199E-2</v>
      </c>
    </row>
    <row r="38" spans="1:13" x14ac:dyDescent="0.25">
      <c r="A38" s="21" t="s">
        <v>130</v>
      </c>
      <c r="B38" s="21" t="s">
        <v>43</v>
      </c>
      <c r="C38" s="19">
        <v>472</v>
      </c>
      <c r="D38" s="18">
        <v>6.06741573033708E-2</v>
      </c>
      <c r="E38" s="20"/>
      <c r="F38" s="20"/>
      <c r="G38" s="20"/>
      <c r="H38" s="19">
        <v>472</v>
      </c>
      <c r="I38" s="18">
        <v>6.06741573033708E-2</v>
      </c>
      <c r="J38" s="19">
        <v>6</v>
      </c>
      <c r="K38" s="18">
        <v>-0.87234042553191504</v>
      </c>
      <c r="L38" s="19">
        <v>478</v>
      </c>
      <c r="M38" s="18">
        <v>-2.8455284552845499E-2</v>
      </c>
    </row>
    <row r="39" spans="1:13" x14ac:dyDescent="0.25">
      <c r="A39" s="21" t="s">
        <v>129</v>
      </c>
      <c r="B39" s="21" t="s">
        <v>41</v>
      </c>
      <c r="C39" s="19">
        <v>2381</v>
      </c>
      <c r="D39" s="18">
        <v>2.9486099410278E-3</v>
      </c>
      <c r="E39" s="19">
        <v>1397</v>
      </c>
      <c r="F39" s="18">
        <v>-0.10160771704180099</v>
      </c>
      <c r="G39" s="19">
        <v>1307</v>
      </c>
      <c r="H39" s="19">
        <v>5085</v>
      </c>
      <c r="I39" s="18">
        <v>1.1135414595347001E-2</v>
      </c>
      <c r="J39" s="19">
        <v>795</v>
      </c>
      <c r="K39" s="18">
        <v>-0.31406384814495297</v>
      </c>
      <c r="L39" s="19">
        <v>5880</v>
      </c>
      <c r="M39" s="18">
        <v>-4.9773755656108601E-2</v>
      </c>
    </row>
    <row r="40" spans="1:13" x14ac:dyDescent="0.25">
      <c r="A40" s="21" t="s">
        <v>128</v>
      </c>
      <c r="B40" s="21" t="s">
        <v>39</v>
      </c>
      <c r="C40" s="19">
        <v>454</v>
      </c>
      <c r="D40" s="18">
        <v>0.115479115479115</v>
      </c>
      <c r="E40" s="20"/>
      <c r="F40" s="20"/>
      <c r="G40" s="20"/>
      <c r="H40" s="19">
        <v>454</v>
      </c>
      <c r="I40" s="18">
        <v>0.115479115479115</v>
      </c>
      <c r="J40" s="19">
        <v>105</v>
      </c>
      <c r="K40" s="18">
        <v>0.25</v>
      </c>
      <c r="L40" s="19">
        <v>559</v>
      </c>
      <c r="M40" s="18">
        <v>0.13849287169042801</v>
      </c>
    </row>
    <row r="41" spans="1:13" x14ac:dyDescent="0.25">
      <c r="A41" s="21" t="s">
        <v>127</v>
      </c>
      <c r="B41" s="21" t="s">
        <v>37</v>
      </c>
      <c r="C41" s="19">
        <v>160</v>
      </c>
      <c r="D41" s="18">
        <v>-0.116022099447514</v>
      </c>
      <c r="E41" s="19">
        <v>17</v>
      </c>
      <c r="F41" s="18">
        <v>1.4285714285714299</v>
      </c>
      <c r="G41" s="20"/>
      <c r="H41" s="19">
        <v>177</v>
      </c>
      <c r="I41" s="18">
        <v>-5.85106382978723E-2</v>
      </c>
      <c r="J41" s="19">
        <v>155</v>
      </c>
      <c r="K41" s="18">
        <v>1.30718954248366E-2</v>
      </c>
      <c r="L41" s="19">
        <v>332</v>
      </c>
      <c r="M41" s="18">
        <v>-2.63929618768328E-2</v>
      </c>
    </row>
    <row r="42" spans="1:13" x14ac:dyDescent="0.25">
      <c r="A42" s="21" t="s">
        <v>126</v>
      </c>
      <c r="B42" s="21" t="s">
        <v>35</v>
      </c>
      <c r="C42" s="19">
        <v>378</v>
      </c>
      <c r="D42" s="18">
        <v>0.14893617021276601</v>
      </c>
      <c r="E42" s="20"/>
      <c r="F42" s="18">
        <v>-1</v>
      </c>
      <c r="G42" s="20"/>
      <c r="H42" s="19">
        <v>378</v>
      </c>
      <c r="I42" s="18">
        <v>0.145454545454545</v>
      </c>
      <c r="J42" s="19">
        <v>34</v>
      </c>
      <c r="K42" s="18">
        <v>0.25925925925925902</v>
      </c>
      <c r="L42" s="19">
        <v>412</v>
      </c>
      <c r="M42" s="18">
        <v>0.15406162464986001</v>
      </c>
    </row>
    <row r="43" spans="1:13" x14ac:dyDescent="0.25">
      <c r="A43" s="21" t="s">
        <v>125</v>
      </c>
      <c r="B43" s="21" t="s">
        <v>33</v>
      </c>
      <c r="C43" s="19">
        <v>97</v>
      </c>
      <c r="D43" s="18">
        <v>1.0416666666666701E-2</v>
      </c>
      <c r="E43" s="20"/>
      <c r="F43" s="20"/>
      <c r="G43" s="20"/>
      <c r="H43" s="19">
        <v>97</v>
      </c>
      <c r="I43" s="18">
        <v>1.0416666666666701E-2</v>
      </c>
      <c r="J43" s="19">
        <v>19</v>
      </c>
      <c r="K43" s="18">
        <v>-0.42424242424242398</v>
      </c>
      <c r="L43" s="19">
        <v>116</v>
      </c>
      <c r="M43" s="18">
        <v>-0.10077519379845</v>
      </c>
    </row>
    <row r="44" spans="1:13" x14ac:dyDescent="0.25">
      <c r="A44" s="21" t="s">
        <v>124</v>
      </c>
      <c r="B44" s="21" t="s">
        <v>31</v>
      </c>
      <c r="C44" s="19">
        <v>2918</v>
      </c>
      <c r="D44" s="18">
        <v>7.4374079528718703E-2</v>
      </c>
      <c r="E44" s="19">
        <v>200</v>
      </c>
      <c r="F44" s="18">
        <v>1.5228426395939101E-2</v>
      </c>
      <c r="G44" s="19">
        <v>1</v>
      </c>
      <c r="H44" s="19">
        <v>3119</v>
      </c>
      <c r="I44" s="18">
        <v>7.0717473395125297E-2</v>
      </c>
      <c r="J44" s="19">
        <v>751</v>
      </c>
      <c r="K44" s="18">
        <v>-3.9641943734015299E-2</v>
      </c>
      <c r="L44" s="19">
        <v>3870</v>
      </c>
      <c r="M44" s="18">
        <v>4.7361299052774003E-2</v>
      </c>
    </row>
    <row r="45" spans="1:13" x14ac:dyDescent="0.25">
      <c r="A45" s="21" t="s">
        <v>123</v>
      </c>
      <c r="B45" s="21" t="s">
        <v>29</v>
      </c>
      <c r="C45" s="19">
        <v>3840</v>
      </c>
      <c r="D45" s="18">
        <v>-1.25996400102854E-2</v>
      </c>
      <c r="E45" s="19">
        <v>771</v>
      </c>
      <c r="F45" s="18">
        <v>-5.97560975609756E-2</v>
      </c>
      <c r="G45" s="19">
        <v>2</v>
      </c>
      <c r="H45" s="19">
        <v>4613</v>
      </c>
      <c r="I45" s="18">
        <v>-2.1217907914279702E-2</v>
      </c>
      <c r="J45" s="19">
        <v>433</v>
      </c>
      <c r="K45" s="18">
        <v>-0.13916500994035799</v>
      </c>
      <c r="L45" s="19">
        <v>5046</v>
      </c>
      <c r="M45" s="18">
        <v>-3.25920245398773E-2</v>
      </c>
    </row>
    <row r="46" spans="1:13" x14ac:dyDescent="0.25">
      <c r="A46" s="21" t="s">
        <v>122</v>
      </c>
      <c r="B46" s="21" t="s">
        <v>27</v>
      </c>
      <c r="C46" s="19">
        <v>405</v>
      </c>
      <c r="D46" s="18">
        <v>3.31632653061225E-2</v>
      </c>
      <c r="E46" s="20"/>
      <c r="F46" s="20"/>
      <c r="G46" s="20"/>
      <c r="H46" s="19">
        <v>405</v>
      </c>
      <c r="I46" s="18">
        <v>3.31632653061225E-2</v>
      </c>
      <c r="J46" s="19">
        <v>17</v>
      </c>
      <c r="K46" s="18">
        <v>-0.32</v>
      </c>
      <c r="L46" s="19">
        <v>422</v>
      </c>
      <c r="M46" s="18">
        <v>1.1990407673860899E-2</v>
      </c>
    </row>
    <row r="47" spans="1:13" x14ac:dyDescent="0.25">
      <c r="A47" s="21" t="s">
        <v>121</v>
      </c>
      <c r="B47" s="21" t="s">
        <v>25</v>
      </c>
      <c r="C47" s="19">
        <v>142</v>
      </c>
      <c r="D47" s="18">
        <v>0</v>
      </c>
      <c r="E47" s="20"/>
      <c r="F47" s="20"/>
      <c r="G47" s="20"/>
      <c r="H47" s="19">
        <v>142</v>
      </c>
      <c r="I47" s="18">
        <v>0</v>
      </c>
      <c r="J47" s="19">
        <v>4</v>
      </c>
      <c r="K47" s="18">
        <v>-0.33333333333333298</v>
      </c>
      <c r="L47" s="19">
        <v>146</v>
      </c>
      <c r="M47" s="18">
        <v>-1.35135135135135E-2</v>
      </c>
    </row>
    <row r="48" spans="1:13" x14ac:dyDescent="0.25">
      <c r="A48" s="21" t="s">
        <v>120</v>
      </c>
      <c r="B48" s="21" t="s">
        <v>23</v>
      </c>
      <c r="C48" s="19">
        <v>102</v>
      </c>
      <c r="D48" s="18">
        <v>-8.9285714285714302E-2</v>
      </c>
      <c r="E48" s="20"/>
      <c r="F48" s="20"/>
      <c r="G48" s="19">
        <v>1</v>
      </c>
      <c r="H48" s="19">
        <v>103</v>
      </c>
      <c r="I48" s="18">
        <v>-8.0357142857142905E-2</v>
      </c>
      <c r="J48" s="20"/>
      <c r="K48" s="18">
        <v>-1</v>
      </c>
      <c r="L48" s="19">
        <v>103</v>
      </c>
      <c r="M48" s="18">
        <v>-9.6491228070175405E-2</v>
      </c>
    </row>
    <row r="49" spans="1:13" x14ac:dyDescent="0.25">
      <c r="A49" s="21" t="s">
        <v>119</v>
      </c>
      <c r="B49" s="21" t="s">
        <v>21</v>
      </c>
      <c r="C49" s="19">
        <v>515</v>
      </c>
      <c r="D49" s="18">
        <v>6.18556701030928E-2</v>
      </c>
      <c r="E49" s="20"/>
      <c r="F49" s="20"/>
      <c r="G49" s="20"/>
      <c r="H49" s="19">
        <v>515</v>
      </c>
      <c r="I49" s="18">
        <v>6.18556701030928E-2</v>
      </c>
      <c r="J49" s="19">
        <v>148</v>
      </c>
      <c r="K49" s="18">
        <v>-0.27804878048780501</v>
      </c>
      <c r="L49" s="19">
        <v>663</v>
      </c>
      <c r="M49" s="18">
        <v>-3.9130434782608699E-2</v>
      </c>
    </row>
    <row r="50" spans="1:13" x14ac:dyDescent="0.25">
      <c r="A50" s="21" t="s">
        <v>118</v>
      </c>
      <c r="B50" s="21" t="s">
        <v>19</v>
      </c>
      <c r="C50" s="19">
        <v>815</v>
      </c>
      <c r="D50" s="18">
        <v>-1.21212121212121E-2</v>
      </c>
      <c r="E50" s="19">
        <v>246</v>
      </c>
      <c r="F50" s="18">
        <v>-5.0193050193050197E-2</v>
      </c>
      <c r="G50" s="20"/>
      <c r="H50" s="19">
        <v>1061</v>
      </c>
      <c r="I50" s="18">
        <v>-2.12177121771218E-2</v>
      </c>
      <c r="J50" s="19">
        <v>397</v>
      </c>
      <c r="K50" s="18">
        <v>0.13753581661891101</v>
      </c>
      <c r="L50" s="19">
        <v>1458</v>
      </c>
      <c r="M50" s="18">
        <v>1.7445917655268699E-2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11:38:11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9B723-B45D-4CCF-8D3A-06C8F401F61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2" t="s">
        <v>166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4415</v>
      </c>
      <c r="D8" s="18">
        <v>5.2367941712204002E-3</v>
      </c>
      <c r="E8" s="19">
        <v>72</v>
      </c>
      <c r="F8" s="18">
        <v>-6.4935064935064901E-2</v>
      </c>
      <c r="G8" s="19">
        <v>4</v>
      </c>
      <c r="H8" s="19">
        <v>4491</v>
      </c>
      <c r="I8" s="18">
        <v>4.6979865771812103E-3</v>
      </c>
      <c r="J8" s="19">
        <v>2822</v>
      </c>
      <c r="K8" s="18">
        <v>-0.16508875739644999</v>
      </c>
      <c r="L8" s="19">
        <v>7313</v>
      </c>
      <c r="M8" s="18">
        <v>-6.8407643312101904E-2</v>
      </c>
    </row>
    <row r="9" spans="1:13" x14ac:dyDescent="0.25">
      <c r="A9" s="21" t="s">
        <v>159</v>
      </c>
      <c r="B9" s="21" t="s">
        <v>101</v>
      </c>
      <c r="C9" s="19">
        <v>2247</v>
      </c>
      <c r="D9" s="18">
        <v>-2.5162689804772199E-2</v>
      </c>
      <c r="E9" s="19">
        <v>4</v>
      </c>
      <c r="F9" s="18">
        <v>3</v>
      </c>
      <c r="G9" s="20"/>
      <c r="H9" s="19">
        <v>2251</v>
      </c>
      <c r="I9" s="18">
        <v>-2.3850823937554201E-2</v>
      </c>
      <c r="J9" s="19">
        <v>258</v>
      </c>
      <c r="K9" s="18">
        <v>0.22857142857142901</v>
      </c>
      <c r="L9" s="19">
        <v>2509</v>
      </c>
      <c r="M9" s="18">
        <v>-2.7821939586645502E-3</v>
      </c>
    </row>
    <row r="10" spans="1:13" x14ac:dyDescent="0.25">
      <c r="A10" s="21" t="s">
        <v>158</v>
      </c>
      <c r="B10" s="21" t="s">
        <v>99</v>
      </c>
      <c r="C10" s="19">
        <v>1335</v>
      </c>
      <c r="D10" s="18">
        <v>-1.40324963072378E-2</v>
      </c>
      <c r="E10" s="19">
        <v>55</v>
      </c>
      <c r="F10" s="18">
        <v>-0.375</v>
      </c>
      <c r="G10" s="20"/>
      <c r="H10" s="19">
        <v>1390</v>
      </c>
      <c r="I10" s="18">
        <v>-3.60610263522885E-2</v>
      </c>
      <c r="J10" s="19">
        <v>3801</v>
      </c>
      <c r="K10" s="18">
        <v>0.19791994957453499</v>
      </c>
      <c r="L10" s="19">
        <v>5191</v>
      </c>
      <c r="M10" s="18">
        <v>0.124810400866739</v>
      </c>
    </row>
    <row r="11" spans="1:13" x14ac:dyDescent="0.25">
      <c r="A11" s="21" t="s">
        <v>157</v>
      </c>
      <c r="B11" s="21" t="s">
        <v>97</v>
      </c>
      <c r="C11" s="19">
        <v>38168</v>
      </c>
      <c r="D11" s="18">
        <v>-2.26615112795432E-2</v>
      </c>
      <c r="E11" s="19">
        <v>17505</v>
      </c>
      <c r="F11" s="18">
        <v>-2.36488370795917E-2</v>
      </c>
      <c r="G11" s="19">
        <v>8613</v>
      </c>
      <c r="H11" s="19">
        <v>64286</v>
      </c>
      <c r="I11" s="18">
        <v>-1.2716159351291599E-2</v>
      </c>
      <c r="J11" s="19">
        <v>6023</v>
      </c>
      <c r="K11" s="18">
        <v>-9.3194820837097306E-2</v>
      </c>
      <c r="L11" s="19">
        <v>70309</v>
      </c>
      <c r="M11" s="18">
        <v>-2.0165561068064001E-2</v>
      </c>
    </row>
    <row r="12" spans="1:13" x14ac:dyDescent="0.25">
      <c r="A12" s="21" t="s">
        <v>156</v>
      </c>
      <c r="B12" s="21" t="s">
        <v>95</v>
      </c>
      <c r="C12" s="19">
        <v>1195</v>
      </c>
      <c r="D12" s="18">
        <v>3.6426712922810099E-2</v>
      </c>
      <c r="E12" s="19">
        <v>1</v>
      </c>
      <c r="F12" s="20"/>
      <c r="G12" s="20"/>
      <c r="H12" s="19">
        <v>1196</v>
      </c>
      <c r="I12" s="18">
        <v>3.7294015611448399E-2</v>
      </c>
      <c r="J12" s="19">
        <v>61</v>
      </c>
      <c r="K12" s="18">
        <v>0.74285714285714299</v>
      </c>
      <c r="L12" s="19">
        <v>1257</v>
      </c>
      <c r="M12" s="18">
        <v>5.8080808080808101E-2</v>
      </c>
    </row>
    <row r="13" spans="1:13" x14ac:dyDescent="0.25">
      <c r="A13" s="21" t="s">
        <v>155</v>
      </c>
      <c r="B13" s="21" t="s">
        <v>93</v>
      </c>
      <c r="C13" s="19">
        <v>26854</v>
      </c>
      <c r="D13" s="18">
        <v>7.2187175596901701E-2</v>
      </c>
      <c r="E13" s="19">
        <v>550</v>
      </c>
      <c r="F13" s="18">
        <v>0.5625</v>
      </c>
      <c r="G13" s="19">
        <v>1</v>
      </c>
      <c r="H13" s="19">
        <v>27405</v>
      </c>
      <c r="I13" s="18">
        <v>7.9021970233876707E-2</v>
      </c>
      <c r="J13" s="19">
        <v>5863</v>
      </c>
      <c r="K13" s="18">
        <v>1.8796992481203E-3</v>
      </c>
      <c r="L13" s="19">
        <v>33268</v>
      </c>
      <c r="M13" s="18">
        <v>6.4575999999999995E-2</v>
      </c>
    </row>
    <row r="14" spans="1:13" x14ac:dyDescent="0.25">
      <c r="A14" s="21" t="s">
        <v>154</v>
      </c>
      <c r="B14" s="21" t="s">
        <v>91</v>
      </c>
      <c r="C14" s="19">
        <v>3175</v>
      </c>
      <c r="D14" s="18">
        <v>0.10051993067591</v>
      </c>
      <c r="E14" s="19">
        <v>3</v>
      </c>
      <c r="F14" s="18">
        <v>-0.4</v>
      </c>
      <c r="G14" s="19">
        <v>1919</v>
      </c>
      <c r="H14" s="19">
        <v>5097</v>
      </c>
      <c r="I14" s="18">
        <v>0.12840380783706001</v>
      </c>
      <c r="J14" s="19">
        <v>1808</v>
      </c>
      <c r="K14" s="18">
        <v>-7.0914696813977399E-2</v>
      </c>
      <c r="L14" s="19">
        <v>6905</v>
      </c>
      <c r="M14" s="18">
        <v>6.8389292898034998E-2</v>
      </c>
    </row>
    <row r="15" spans="1:13" x14ac:dyDescent="0.25">
      <c r="A15" s="21" t="s">
        <v>153</v>
      </c>
      <c r="B15" s="21" t="s">
        <v>89</v>
      </c>
      <c r="C15" s="19">
        <v>1233</v>
      </c>
      <c r="D15" s="18">
        <v>-6.3069908814589695E-2</v>
      </c>
      <c r="E15" s="20"/>
      <c r="F15" s="20"/>
      <c r="G15" s="20"/>
      <c r="H15" s="19">
        <v>1233</v>
      </c>
      <c r="I15" s="18">
        <v>-6.3069908814589695E-2</v>
      </c>
      <c r="J15" s="19">
        <v>120</v>
      </c>
      <c r="K15" s="18">
        <v>-4.7619047619047603E-2</v>
      </c>
      <c r="L15" s="19">
        <v>1353</v>
      </c>
      <c r="M15" s="18">
        <v>-6.1719833564493801E-2</v>
      </c>
    </row>
    <row r="16" spans="1:13" x14ac:dyDescent="0.25">
      <c r="A16" s="21" t="s">
        <v>152</v>
      </c>
      <c r="B16" s="21" t="s">
        <v>87</v>
      </c>
      <c r="C16" s="19">
        <v>3623</v>
      </c>
      <c r="D16" s="18">
        <v>-4.2547568710359397E-2</v>
      </c>
      <c r="E16" s="19">
        <v>8</v>
      </c>
      <c r="F16" s="18">
        <v>-0.27272727272727298</v>
      </c>
      <c r="G16" s="19">
        <v>1318</v>
      </c>
      <c r="H16" s="19">
        <v>4949</v>
      </c>
      <c r="I16" s="18">
        <v>-0.10490142882980601</v>
      </c>
      <c r="J16" s="19">
        <v>406</v>
      </c>
      <c r="K16" s="18">
        <v>-0.60157016683022602</v>
      </c>
      <c r="L16" s="19">
        <v>5355</v>
      </c>
      <c r="M16" s="18">
        <v>-0.182193036041539</v>
      </c>
    </row>
    <row r="17" spans="1:13" x14ac:dyDescent="0.25">
      <c r="A17" s="21" t="s">
        <v>151</v>
      </c>
      <c r="B17" s="21" t="s">
        <v>85</v>
      </c>
      <c r="C17" s="19">
        <v>2321</v>
      </c>
      <c r="D17" s="18">
        <v>4.0340654415060503E-2</v>
      </c>
      <c r="E17" s="19">
        <v>1</v>
      </c>
      <c r="F17" s="18">
        <v>-0.83333333333333304</v>
      </c>
      <c r="G17" s="20"/>
      <c r="H17" s="19">
        <v>2322</v>
      </c>
      <c r="I17" s="18">
        <v>3.7997317836388003E-2</v>
      </c>
      <c r="J17" s="19">
        <v>1571</v>
      </c>
      <c r="K17" s="18">
        <v>3.9708802117802797E-2</v>
      </c>
      <c r="L17" s="19">
        <v>3893</v>
      </c>
      <c r="M17" s="18">
        <v>3.8687299893276399E-2</v>
      </c>
    </row>
    <row r="18" spans="1:13" x14ac:dyDescent="0.25">
      <c r="A18" s="21" t="s">
        <v>150</v>
      </c>
      <c r="B18" s="21" t="s">
        <v>83</v>
      </c>
      <c r="C18" s="19">
        <v>5769</v>
      </c>
      <c r="D18" s="18">
        <v>0.13429020841525799</v>
      </c>
      <c r="E18" s="19">
        <v>2</v>
      </c>
      <c r="F18" s="20"/>
      <c r="G18" s="19">
        <v>1581</v>
      </c>
      <c r="H18" s="19">
        <v>7352</v>
      </c>
      <c r="I18" s="18">
        <v>0.23438549361987901</v>
      </c>
      <c r="J18" s="19">
        <v>1789</v>
      </c>
      <c r="K18" s="18">
        <v>-9.2338914256722499E-2</v>
      </c>
      <c r="L18" s="19">
        <v>9141</v>
      </c>
      <c r="M18" s="18">
        <v>0.15314747066986301</v>
      </c>
    </row>
    <row r="19" spans="1:13" x14ac:dyDescent="0.25">
      <c r="A19" s="21" t="s">
        <v>149</v>
      </c>
      <c r="B19" s="21" t="s">
        <v>81</v>
      </c>
      <c r="C19" s="19">
        <v>6690</v>
      </c>
      <c r="D19" s="18">
        <v>4.908264074016E-2</v>
      </c>
      <c r="E19" s="19">
        <v>632</v>
      </c>
      <c r="F19" s="18">
        <v>0.41071428571428598</v>
      </c>
      <c r="G19" s="20"/>
      <c r="H19" s="19">
        <v>7322</v>
      </c>
      <c r="I19" s="18">
        <v>7.2820512820512801E-2</v>
      </c>
      <c r="J19" s="19">
        <v>1414</v>
      </c>
      <c r="K19" s="18">
        <v>4.3542435424354202E-2</v>
      </c>
      <c r="L19" s="19">
        <v>8736</v>
      </c>
      <c r="M19" s="18">
        <v>6.7970660146699294E-2</v>
      </c>
    </row>
    <row r="20" spans="1:13" x14ac:dyDescent="0.25">
      <c r="A20" s="21" t="s">
        <v>148</v>
      </c>
      <c r="B20" s="21" t="s">
        <v>79</v>
      </c>
      <c r="C20" s="19">
        <v>832</v>
      </c>
      <c r="D20" s="18">
        <v>-0.116772823779193</v>
      </c>
      <c r="E20" s="19">
        <v>1</v>
      </c>
      <c r="F20" s="18">
        <v>0</v>
      </c>
      <c r="G20" s="20"/>
      <c r="H20" s="19">
        <v>833</v>
      </c>
      <c r="I20" s="18">
        <v>-0.11664899257688199</v>
      </c>
      <c r="J20" s="19">
        <v>86</v>
      </c>
      <c r="K20" s="18">
        <v>0.38709677419354799</v>
      </c>
      <c r="L20" s="19">
        <v>919</v>
      </c>
      <c r="M20" s="18">
        <v>-8.5572139303482606E-2</v>
      </c>
    </row>
    <row r="21" spans="1:13" x14ac:dyDescent="0.25">
      <c r="A21" s="21" t="s">
        <v>147</v>
      </c>
      <c r="B21" s="21" t="s">
        <v>77</v>
      </c>
      <c r="C21" s="19">
        <v>1088</v>
      </c>
      <c r="D21" s="18">
        <v>1.8416206261510099E-3</v>
      </c>
      <c r="E21" s="20"/>
      <c r="F21" s="18">
        <v>-1</v>
      </c>
      <c r="G21" s="20"/>
      <c r="H21" s="19">
        <v>1088</v>
      </c>
      <c r="I21" s="18">
        <v>9.1996320147194101E-4</v>
      </c>
      <c r="J21" s="19">
        <v>134</v>
      </c>
      <c r="K21" s="18">
        <v>-0.46613545816733098</v>
      </c>
      <c r="L21" s="19">
        <v>1222</v>
      </c>
      <c r="M21" s="18">
        <v>-8.6696562032884894E-2</v>
      </c>
    </row>
    <row r="22" spans="1:13" x14ac:dyDescent="0.25">
      <c r="A22" s="21" t="s">
        <v>146</v>
      </c>
      <c r="B22" s="21" t="s">
        <v>75</v>
      </c>
      <c r="C22" s="19">
        <v>4187</v>
      </c>
      <c r="D22" s="18">
        <v>9.7797587834294694E-2</v>
      </c>
      <c r="E22" s="19">
        <v>133</v>
      </c>
      <c r="F22" s="18">
        <v>18</v>
      </c>
      <c r="G22" s="20"/>
      <c r="H22" s="19">
        <v>4320</v>
      </c>
      <c r="I22" s="18">
        <v>0.13059408531798</v>
      </c>
      <c r="J22" s="19">
        <v>1115</v>
      </c>
      <c r="K22" s="18">
        <v>0.10069101678183601</v>
      </c>
      <c r="L22" s="19">
        <v>5435</v>
      </c>
      <c r="M22" s="18">
        <v>0.124327678940836</v>
      </c>
    </row>
    <row r="23" spans="1:13" x14ac:dyDescent="0.25">
      <c r="A23" s="21" t="s">
        <v>145</v>
      </c>
      <c r="B23" s="21" t="s">
        <v>73</v>
      </c>
      <c r="C23" s="19">
        <v>4967</v>
      </c>
      <c r="D23" s="18">
        <v>-3.2904984423676002E-2</v>
      </c>
      <c r="E23" s="19">
        <v>2573</v>
      </c>
      <c r="F23" s="18">
        <v>0.11192739844425199</v>
      </c>
      <c r="G23" s="19">
        <v>1</v>
      </c>
      <c r="H23" s="19">
        <v>7541</v>
      </c>
      <c r="I23" s="18">
        <v>1.19431025228127E-2</v>
      </c>
      <c r="J23" s="19">
        <v>5893</v>
      </c>
      <c r="K23" s="18">
        <v>0.28415776857703201</v>
      </c>
      <c r="L23" s="19">
        <v>13434</v>
      </c>
      <c r="M23" s="18">
        <v>0.115688065775268</v>
      </c>
    </row>
    <row r="24" spans="1:13" x14ac:dyDescent="0.25">
      <c r="A24" s="21" t="s">
        <v>144</v>
      </c>
      <c r="B24" s="21" t="s">
        <v>71</v>
      </c>
      <c r="C24" s="19">
        <v>3185</v>
      </c>
      <c r="D24" s="18">
        <v>0.121478873239437</v>
      </c>
      <c r="E24" s="19">
        <v>62</v>
      </c>
      <c r="F24" s="18">
        <v>1.3846153846153799</v>
      </c>
      <c r="G24" s="19">
        <v>3923</v>
      </c>
      <c r="H24" s="19">
        <v>7170</v>
      </c>
      <c r="I24" s="18">
        <v>0.14481877694395701</v>
      </c>
      <c r="J24" s="19">
        <v>636</v>
      </c>
      <c r="K24" s="18">
        <v>-0.11297071129707099</v>
      </c>
      <c r="L24" s="19">
        <v>7806</v>
      </c>
      <c r="M24" s="18">
        <v>0.118338108882521</v>
      </c>
    </row>
    <row r="25" spans="1:13" x14ac:dyDescent="0.25">
      <c r="A25" s="21" t="s">
        <v>143</v>
      </c>
      <c r="B25" s="21" t="s">
        <v>69</v>
      </c>
      <c r="C25" s="19">
        <v>1755</v>
      </c>
      <c r="D25" s="18">
        <v>6.8846815834767601E-3</v>
      </c>
      <c r="E25" s="19">
        <v>18</v>
      </c>
      <c r="F25" s="18">
        <v>0.28571428571428598</v>
      </c>
      <c r="G25" s="20"/>
      <c r="H25" s="19">
        <v>1773</v>
      </c>
      <c r="I25" s="18">
        <v>9.1064314171883896E-3</v>
      </c>
      <c r="J25" s="19">
        <v>320</v>
      </c>
      <c r="K25" s="18">
        <v>-0.20199501246882801</v>
      </c>
      <c r="L25" s="19">
        <v>2093</v>
      </c>
      <c r="M25" s="18">
        <v>-3.0120481927710802E-2</v>
      </c>
    </row>
    <row r="26" spans="1:13" x14ac:dyDescent="0.25">
      <c r="A26" s="21" t="s">
        <v>142</v>
      </c>
      <c r="B26" s="21" t="s">
        <v>67</v>
      </c>
      <c r="C26" s="19">
        <v>4578</v>
      </c>
      <c r="D26" s="18">
        <v>0.26080969429909101</v>
      </c>
      <c r="E26" s="19">
        <v>8</v>
      </c>
      <c r="F26" s="18">
        <v>1.6666666666666701</v>
      </c>
      <c r="G26" s="20"/>
      <c r="H26" s="19">
        <v>4586</v>
      </c>
      <c r="I26" s="18">
        <v>0.26197028068244399</v>
      </c>
      <c r="J26" s="19">
        <v>1003</v>
      </c>
      <c r="K26" s="18">
        <v>-4.4761904761904801E-2</v>
      </c>
      <c r="L26" s="19">
        <v>5589</v>
      </c>
      <c r="M26" s="18">
        <v>0.193210930828352</v>
      </c>
    </row>
    <row r="27" spans="1:13" x14ac:dyDescent="0.25">
      <c r="A27" s="21" t="s">
        <v>141</v>
      </c>
      <c r="B27" s="21" t="s">
        <v>65</v>
      </c>
      <c r="C27" s="19">
        <v>1181</v>
      </c>
      <c r="D27" s="18">
        <v>-9.0138674884437595E-2</v>
      </c>
      <c r="E27" s="19">
        <v>1</v>
      </c>
      <c r="F27" s="20"/>
      <c r="G27" s="20"/>
      <c r="H27" s="19">
        <v>1182</v>
      </c>
      <c r="I27" s="18">
        <v>-8.9368258859784305E-2</v>
      </c>
      <c r="J27" s="19">
        <v>276</v>
      </c>
      <c r="K27" s="18">
        <v>-5.4794520547945202E-2</v>
      </c>
      <c r="L27" s="19">
        <v>1458</v>
      </c>
      <c r="M27" s="18">
        <v>-8.3018867924528297E-2</v>
      </c>
    </row>
    <row r="28" spans="1:13" x14ac:dyDescent="0.25">
      <c r="A28" s="21" t="s">
        <v>140</v>
      </c>
      <c r="B28" s="21" t="s">
        <v>63</v>
      </c>
      <c r="C28" s="19">
        <v>2785</v>
      </c>
      <c r="D28" s="18">
        <v>5.8935361216730001E-2</v>
      </c>
      <c r="E28" s="20"/>
      <c r="F28" s="18">
        <v>-1</v>
      </c>
      <c r="G28" s="20"/>
      <c r="H28" s="19">
        <v>2785</v>
      </c>
      <c r="I28" s="18">
        <v>5.8130699088145901E-2</v>
      </c>
      <c r="J28" s="19">
        <v>1107</v>
      </c>
      <c r="K28" s="18">
        <v>7.68482490272374E-2</v>
      </c>
      <c r="L28" s="19">
        <v>3892</v>
      </c>
      <c r="M28" s="18">
        <v>6.3387978142076501E-2</v>
      </c>
    </row>
    <row r="29" spans="1:13" x14ac:dyDescent="0.25">
      <c r="A29" s="21" t="s">
        <v>139</v>
      </c>
      <c r="B29" s="21" t="s">
        <v>61</v>
      </c>
      <c r="C29" s="19">
        <v>2771</v>
      </c>
      <c r="D29" s="18">
        <v>-9.4148414514547196E-2</v>
      </c>
      <c r="E29" s="19">
        <v>74</v>
      </c>
      <c r="F29" s="18">
        <v>-0.17777777777777801</v>
      </c>
      <c r="G29" s="19">
        <v>25</v>
      </c>
      <c r="H29" s="19">
        <v>2870</v>
      </c>
      <c r="I29" s="18">
        <v>-9.2059474849731093E-2</v>
      </c>
      <c r="J29" s="19">
        <v>913</v>
      </c>
      <c r="K29" s="18">
        <v>-2.9755579171094601E-2</v>
      </c>
      <c r="L29" s="19">
        <v>3783</v>
      </c>
      <c r="M29" s="18">
        <v>-7.7766942954656304E-2</v>
      </c>
    </row>
    <row r="30" spans="1:13" x14ac:dyDescent="0.25">
      <c r="A30" s="21" t="s">
        <v>138</v>
      </c>
      <c r="B30" s="21" t="s">
        <v>59</v>
      </c>
      <c r="C30" s="19">
        <v>2413</v>
      </c>
      <c r="D30" s="18">
        <v>-1.34914145543745E-2</v>
      </c>
      <c r="E30" s="20"/>
      <c r="F30" s="20"/>
      <c r="G30" s="20"/>
      <c r="H30" s="19">
        <v>2413</v>
      </c>
      <c r="I30" s="18">
        <v>-1.34914145543745E-2</v>
      </c>
      <c r="J30" s="19">
        <v>321</v>
      </c>
      <c r="K30" s="18">
        <v>-0.29139072847682101</v>
      </c>
      <c r="L30" s="19">
        <v>2734</v>
      </c>
      <c r="M30" s="18">
        <v>-5.69161779924112E-2</v>
      </c>
    </row>
    <row r="31" spans="1:13" x14ac:dyDescent="0.25">
      <c r="A31" s="21" t="s">
        <v>137</v>
      </c>
      <c r="B31" s="21" t="s">
        <v>57</v>
      </c>
      <c r="C31" s="19">
        <v>1316</v>
      </c>
      <c r="D31" s="18">
        <v>2.2533022533022501E-2</v>
      </c>
      <c r="E31" s="20"/>
      <c r="F31" s="20"/>
      <c r="G31" s="20"/>
      <c r="H31" s="19">
        <v>1316</v>
      </c>
      <c r="I31" s="18">
        <v>2.2533022533022501E-2</v>
      </c>
      <c r="J31" s="19">
        <v>468</v>
      </c>
      <c r="K31" s="18">
        <v>-0.36585365853658502</v>
      </c>
      <c r="L31" s="19">
        <v>1784</v>
      </c>
      <c r="M31" s="18">
        <v>-0.119012345679012</v>
      </c>
    </row>
    <row r="32" spans="1:13" x14ac:dyDescent="0.25">
      <c r="A32" s="21" t="s">
        <v>136</v>
      </c>
      <c r="B32" s="21" t="s">
        <v>55</v>
      </c>
      <c r="C32" s="19">
        <v>72912</v>
      </c>
      <c r="D32" s="18">
        <v>3.2353066107862399E-2</v>
      </c>
      <c r="E32" s="19">
        <v>92097</v>
      </c>
      <c r="F32" s="18">
        <v>8.9725892328929198E-3</v>
      </c>
      <c r="G32" s="20"/>
      <c r="H32" s="19">
        <v>165009</v>
      </c>
      <c r="I32" s="18">
        <v>1.9171736512152201E-2</v>
      </c>
      <c r="J32" s="19">
        <v>5512</v>
      </c>
      <c r="K32" s="18">
        <v>6.3887280447790004E-2</v>
      </c>
      <c r="L32" s="19">
        <v>170521</v>
      </c>
      <c r="M32" s="18">
        <v>2.0558275379146101E-2</v>
      </c>
    </row>
    <row r="33" spans="1:13" x14ac:dyDescent="0.25">
      <c r="A33" s="21" t="s">
        <v>135</v>
      </c>
      <c r="B33" s="21" t="s">
        <v>53</v>
      </c>
      <c r="C33" s="19">
        <v>918</v>
      </c>
      <c r="D33" s="18">
        <v>4.3763676148796497E-3</v>
      </c>
      <c r="E33" s="19">
        <v>3</v>
      </c>
      <c r="F33" s="18">
        <v>-0.78571428571428603</v>
      </c>
      <c r="G33" s="20"/>
      <c r="H33" s="19">
        <v>921</v>
      </c>
      <c r="I33" s="18">
        <v>-7.5431034482758598E-3</v>
      </c>
      <c r="J33" s="19">
        <v>238</v>
      </c>
      <c r="K33" s="18">
        <v>-0.13768115942028999</v>
      </c>
      <c r="L33" s="19">
        <v>1159</v>
      </c>
      <c r="M33" s="18">
        <v>-3.7375415282392001E-2</v>
      </c>
    </row>
    <row r="34" spans="1:13" x14ac:dyDescent="0.25">
      <c r="A34" s="21" t="s">
        <v>134</v>
      </c>
      <c r="B34" s="21" t="s">
        <v>51</v>
      </c>
      <c r="C34" s="19">
        <v>1321</v>
      </c>
      <c r="D34" s="18">
        <v>-0.146089204912734</v>
      </c>
      <c r="E34" s="20"/>
      <c r="F34" s="20"/>
      <c r="G34" s="20"/>
      <c r="H34" s="19">
        <v>1321</v>
      </c>
      <c r="I34" s="18">
        <v>-0.146089204912734</v>
      </c>
      <c r="J34" s="19">
        <v>373</v>
      </c>
      <c r="K34" s="18">
        <v>-0.37833333333333302</v>
      </c>
      <c r="L34" s="19">
        <v>1694</v>
      </c>
      <c r="M34" s="18">
        <v>-0.21099208197484901</v>
      </c>
    </row>
    <row r="35" spans="1:13" x14ac:dyDescent="0.25">
      <c r="A35" s="21" t="s">
        <v>133</v>
      </c>
      <c r="B35" s="21" t="s">
        <v>49</v>
      </c>
      <c r="C35" s="19">
        <v>859</v>
      </c>
      <c r="D35" s="18">
        <v>-2.3863636363636399E-2</v>
      </c>
      <c r="E35" s="20"/>
      <c r="F35" s="20"/>
      <c r="G35" s="20"/>
      <c r="H35" s="19">
        <v>859</v>
      </c>
      <c r="I35" s="18">
        <v>-2.3863636363636399E-2</v>
      </c>
      <c r="J35" s="19">
        <v>98</v>
      </c>
      <c r="K35" s="18">
        <v>-0.33333333333333298</v>
      </c>
      <c r="L35" s="19">
        <v>957</v>
      </c>
      <c r="M35" s="18">
        <v>-6.8159688412852998E-2</v>
      </c>
    </row>
    <row r="36" spans="1:13" x14ac:dyDescent="0.25">
      <c r="A36" s="21" t="s">
        <v>132</v>
      </c>
      <c r="B36" s="21" t="s">
        <v>47</v>
      </c>
      <c r="C36" s="19">
        <v>1839</v>
      </c>
      <c r="D36" s="18">
        <v>-3.05745914602003E-2</v>
      </c>
      <c r="E36" s="19">
        <v>6</v>
      </c>
      <c r="F36" s="18">
        <v>-0.14285714285714299</v>
      </c>
      <c r="G36" s="20"/>
      <c r="H36" s="19">
        <v>1845</v>
      </c>
      <c r="I36" s="18">
        <v>-3.0987394957983201E-2</v>
      </c>
      <c r="J36" s="19">
        <v>450</v>
      </c>
      <c r="K36" s="18">
        <v>-0.25742574257425699</v>
      </c>
      <c r="L36" s="19">
        <v>2295</v>
      </c>
      <c r="M36" s="18">
        <v>-8.5657370517928294E-2</v>
      </c>
    </row>
    <row r="37" spans="1:13" x14ac:dyDescent="0.25">
      <c r="A37" s="21" t="s">
        <v>131</v>
      </c>
      <c r="B37" s="21" t="s">
        <v>45</v>
      </c>
      <c r="C37" s="19">
        <v>2431</v>
      </c>
      <c r="D37" s="18">
        <v>9.6032461677186695E-2</v>
      </c>
      <c r="E37" s="19">
        <v>2</v>
      </c>
      <c r="F37" s="18">
        <v>-0.5</v>
      </c>
      <c r="G37" s="19">
        <v>16</v>
      </c>
      <c r="H37" s="19">
        <v>2449</v>
      </c>
      <c r="I37" s="18">
        <v>9.3791871371147806E-2</v>
      </c>
      <c r="J37" s="19">
        <v>867</v>
      </c>
      <c r="K37" s="18">
        <v>-4.5924225028702598E-3</v>
      </c>
      <c r="L37" s="19">
        <v>3316</v>
      </c>
      <c r="M37" s="18">
        <v>6.6237942122186505E-2</v>
      </c>
    </row>
    <row r="38" spans="1:13" x14ac:dyDescent="0.25">
      <c r="A38" s="21" t="s">
        <v>130</v>
      </c>
      <c r="B38" s="21" t="s">
        <v>43</v>
      </c>
      <c r="C38" s="19">
        <v>3424</v>
      </c>
      <c r="D38" s="18">
        <v>-0.13360323886639699</v>
      </c>
      <c r="E38" s="20"/>
      <c r="F38" s="20"/>
      <c r="G38" s="20"/>
      <c r="H38" s="19">
        <v>3424</v>
      </c>
      <c r="I38" s="18">
        <v>-0.13360323886639699</v>
      </c>
      <c r="J38" s="19">
        <v>188</v>
      </c>
      <c r="K38" s="18">
        <v>-0.43202416918428999</v>
      </c>
      <c r="L38" s="19">
        <v>3612</v>
      </c>
      <c r="M38" s="18">
        <v>-0.156665888395984</v>
      </c>
    </row>
    <row r="39" spans="1:13" x14ac:dyDescent="0.25">
      <c r="A39" s="21" t="s">
        <v>129</v>
      </c>
      <c r="B39" s="21" t="s">
        <v>41</v>
      </c>
      <c r="C39" s="19">
        <v>18269</v>
      </c>
      <c r="D39" s="18">
        <v>1.5960404849293699E-2</v>
      </c>
      <c r="E39" s="19">
        <v>12051</v>
      </c>
      <c r="F39" s="18">
        <v>-8.2597442143727204E-2</v>
      </c>
      <c r="G39" s="19">
        <v>10912</v>
      </c>
      <c r="H39" s="19">
        <v>41232</v>
      </c>
      <c r="I39" s="18">
        <v>-1.04874127048885E-2</v>
      </c>
      <c r="J39" s="19">
        <v>7404</v>
      </c>
      <c r="K39" s="18">
        <v>-0.190111572959965</v>
      </c>
      <c r="L39" s="19">
        <v>48636</v>
      </c>
      <c r="M39" s="18">
        <v>-4.2805691680935197E-2</v>
      </c>
    </row>
    <row r="40" spans="1:13" x14ac:dyDescent="0.25">
      <c r="A40" s="21" t="s">
        <v>128</v>
      </c>
      <c r="B40" s="21" t="s">
        <v>39</v>
      </c>
      <c r="C40" s="19">
        <v>3528</v>
      </c>
      <c r="D40" s="18">
        <v>4.1937389249852297E-2</v>
      </c>
      <c r="E40" s="20"/>
      <c r="F40" s="20"/>
      <c r="G40" s="20"/>
      <c r="H40" s="19">
        <v>3528</v>
      </c>
      <c r="I40" s="18">
        <v>4.1937389249852297E-2</v>
      </c>
      <c r="J40" s="19">
        <v>943</v>
      </c>
      <c r="K40" s="18">
        <v>0.109411764705882</v>
      </c>
      <c r="L40" s="19">
        <v>4471</v>
      </c>
      <c r="M40" s="18">
        <v>5.547686496695E-2</v>
      </c>
    </row>
    <row r="41" spans="1:13" x14ac:dyDescent="0.25">
      <c r="A41" s="21" t="s">
        <v>127</v>
      </c>
      <c r="B41" s="21" t="s">
        <v>37</v>
      </c>
      <c r="C41" s="19">
        <v>1574</v>
      </c>
      <c r="D41" s="18">
        <v>3.4845496383957897E-2</v>
      </c>
      <c r="E41" s="19">
        <v>203</v>
      </c>
      <c r="F41" s="18">
        <v>-0.13247863247863201</v>
      </c>
      <c r="G41" s="20"/>
      <c r="H41" s="19">
        <v>1777</v>
      </c>
      <c r="I41" s="18">
        <v>1.19589977220957E-2</v>
      </c>
      <c r="J41" s="19">
        <v>1242</v>
      </c>
      <c r="K41" s="18">
        <v>-6.1224489795918401E-2</v>
      </c>
      <c r="L41" s="19">
        <v>3019</v>
      </c>
      <c r="M41" s="18">
        <v>-1.9486846378694401E-2</v>
      </c>
    </row>
    <row r="42" spans="1:13" x14ac:dyDescent="0.25">
      <c r="A42" s="21" t="s">
        <v>126</v>
      </c>
      <c r="B42" s="21" t="s">
        <v>35</v>
      </c>
      <c r="C42" s="19">
        <v>3307</v>
      </c>
      <c r="D42" s="18">
        <v>0.12713019768234499</v>
      </c>
      <c r="E42" s="19">
        <v>3</v>
      </c>
      <c r="F42" s="18">
        <v>-0.5</v>
      </c>
      <c r="G42" s="20"/>
      <c r="H42" s="19">
        <v>3310</v>
      </c>
      <c r="I42" s="18">
        <v>0.12585034013605401</v>
      </c>
      <c r="J42" s="19">
        <v>390</v>
      </c>
      <c r="K42" s="18">
        <v>-0.19254658385093201</v>
      </c>
      <c r="L42" s="19">
        <v>3700</v>
      </c>
      <c r="M42" s="18">
        <v>8.0923166812737396E-2</v>
      </c>
    </row>
    <row r="43" spans="1:13" x14ac:dyDescent="0.25">
      <c r="A43" s="21" t="s">
        <v>125</v>
      </c>
      <c r="B43" s="21" t="s">
        <v>33</v>
      </c>
      <c r="C43" s="19">
        <v>801</v>
      </c>
      <c r="D43" s="18">
        <v>-0.130293159609121</v>
      </c>
      <c r="E43" s="20"/>
      <c r="F43" s="20"/>
      <c r="G43" s="20"/>
      <c r="H43" s="19">
        <v>801</v>
      </c>
      <c r="I43" s="18">
        <v>-0.130293159609121</v>
      </c>
      <c r="J43" s="19">
        <v>220</v>
      </c>
      <c r="K43" s="18">
        <v>-0.13043478260869601</v>
      </c>
      <c r="L43" s="19">
        <v>1021</v>
      </c>
      <c r="M43" s="18">
        <v>-0.130323679727428</v>
      </c>
    </row>
    <row r="44" spans="1:13" x14ac:dyDescent="0.25">
      <c r="A44" s="21" t="s">
        <v>124</v>
      </c>
      <c r="B44" s="21" t="s">
        <v>31</v>
      </c>
      <c r="C44" s="19">
        <v>24199</v>
      </c>
      <c r="D44" s="18">
        <v>4.1130662995310402E-2</v>
      </c>
      <c r="E44" s="19">
        <v>4353</v>
      </c>
      <c r="F44" s="18">
        <v>0.495362418412917</v>
      </c>
      <c r="G44" s="19">
        <v>3</v>
      </c>
      <c r="H44" s="19">
        <v>28555</v>
      </c>
      <c r="I44" s="18">
        <v>9.1677180104752107E-2</v>
      </c>
      <c r="J44" s="19">
        <v>6734</v>
      </c>
      <c r="K44" s="18">
        <v>-0.101774042950514</v>
      </c>
      <c r="L44" s="19">
        <v>35289</v>
      </c>
      <c r="M44" s="18">
        <v>4.8582635050811201E-2</v>
      </c>
    </row>
    <row r="45" spans="1:13" x14ac:dyDescent="0.25">
      <c r="A45" s="21" t="s">
        <v>123</v>
      </c>
      <c r="B45" s="21" t="s">
        <v>29</v>
      </c>
      <c r="C45" s="19">
        <v>29853</v>
      </c>
      <c r="D45" s="18">
        <v>9.8095592463552407E-3</v>
      </c>
      <c r="E45" s="19">
        <v>6571</v>
      </c>
      <c r="F45" s="18">
        <v>3.0421828445977701E-2</v>
      </c>
      <c r="G45" s="19">
        <v>16</v>
      </c>
      <c r="H45" s="19">
        <v>36440</v>
      </c>
      <c r="I45" s="18">
        <v>1.3432711294045699E-2</v>
      </c>
      <c r="J45" s="19">
        <v>3719</v>
      </c>
      <c r="K45" s="18">
        <v>-0.20381074716334799</v>
      </c>
      <c r="L45" s="19">
        <v>40159</v>
      </c>
      <c r="M45" s="18">
        <v>-1.15437629221227E-2</v>
      </c>
    </row>
    <row r="46" spans="1:13" x14ac:dyDescent="0.25">
      <c r="A46" s="21" t="s">
        <v>122</v>
      </c>
      <c r="B46" s="21" t="s">
        <v>27</v>
      </c>
      <c r="C46" s="19">
        <v>3479</v>
      </c>
      <c r="D46" s="18">
        <v>-6.2011323806956099E-2</v>
      </c>
      <c r="E46" s="20"/>
      <c r="F46" s="20"/>
      <c r="G46" s="20"/>
      <c r="H46" s="19">
        <v>3479</v>
      </c>
      <c r="I46" s="18">
        <v>-6.2011323806956099E-2</v>
      </c>
      <c r="J46" s="19">
        <v>187</v>
      </c>
      <c r="K46" s="18">
        <v>5.6497175141242903E-2</v>
      </c>
      <c r="L46" s="19">
        <v>3666</v>
      </c>
      <c r="M46" s="18">
        <v>-5.6613484302624799E-2</v>
      </c>
    </row>
    <row r="47" spans="1:13" x14ac:dyDescent="0.25">
      <c r="A47" s="21" t="s">
        <v>121</v>
      </c>
      <c r="B47" s="21" t="s">
        <v>25</v>
      </c>
      <c r="C47" s="19">
        <v>1175</v>
      </c>
      <c r="D47" s="18">
        <v>6.3348416289592799E-2</v>
      </c>
      <c r="E47" s="20"/>
      <c r="F47" s="20"/>
      <c r="G47" s="20"/>
      <c r="H47" s="19">
        <v>1175</v>
      </c>
      <c r="I47" s="18">
        <v>6.3348416289592799E-2</v>
      </c>
      <c r="J47" s="19">
        <v>74</v>
      </c>
      <c r="K47" s="18">
        <v>0.17460317460317501</v>
      </c>
      <c r="L47" s="19">
        <v>1249</v>
      </c>
      <c r="M47" s="18">
        <v>6.9349315068493206E-2</v>
      </c>
    </row>
    <row r="48" spans="1:13" x14ac:dyDescent="0.25">
      <c r="A48" s="21" t="s">
        <v>120</v>
      </c>
      <c r="B48" s="21" t="s">
        <v>23</v>
      </c>
      <c r="C48" s="19">
        <v>924</v>
      </c>
      <c r="D48" s="18">
        <v>3.5874439461883401E-2</v>
      </c>
      <c r="E48" s="20"/>
      <c r="F48" s="20"/>
      <c r="G48" s="19">
        <v>1</v>
      </c>
      <c r="H48" s="19">
        <v>925</v>
      </c>
      <c r="I48" s="18">
        <v>3.6995515695067302E-2</v>
      </c>
      <c r="J48" s="20"/>
      <c r="K48" s="18">
        <v>-1</v>
      </c>
      <c r="L48" s="19">
        <v>925</v>
      </c>
      <c r="M48" s="18">
        <v>2.43632336655592E-2</v>
      </c>
    </row>
    <row r="49" spans="1:13" x14ac:dyDescent="0.25">
      <c r="A49" s="21" t="s">
        <v>119</v>
      </c>
      <c r="B49" s="21" t="s">
        <v>21</v>
      </c>
      <c r="C49" s="19">
        <v>4269</v>
      </c>
      <c r="D49" s="18">
        <v>7.7214231642694905E-2</v>
      </c>
      <c r="E49" s="20"/>
      <c r="F49" s="20"/>
      <c r="G49" s="20"/>
      <c r="H49" s="19">
        <v>4269</v>
      </c>
      <c r="I49" s="18">
        <v>7.7214231642694905E-2</v>
      </c>
      <c r="J49" s="19">
        <v>1374</v>
      </c>
      <c r="K49" s="18">
        <v>-0.1060507482108</v>
      </c>
      <c r="L49" s="19">
        <v>5643</v>
      </c>
      <c r="M49" s="18">
        <v>2.5999999999999999E-2</v>
      </c>
    </row>
    <row r="50" spans="1:13" x14ac:dyDescent="0.25">
      <c r="A50" s="21" t="s">
        <v>118</v>
      </c>
      <c r="B50" s="21" t="s">
        <v>19</v>
      </c>
      <c r="C50" s="19">
        <v>6364</v>
      </c>
      <c r="D50" s="18">
        <v>-1.5688735487919699E-3</v>
      </c>
      <c r="E50" s="19">
        <v>2193</v>
      </c>
      <c r="F50" s="18">
        <v>-2.87865367581931E-2</v>
      </c>
      <c r="G50" s="20"/>
      <c r="H50" s="19">
        <v>8557</v>
      </c>
      <c r="I50" s="18">
        <v>-9.0330052113491606E-3</v>
      </c>
      <c r="J50" s="19">
        <v>3108</v>
      </c>
      <c r="K50" s="18">
        <v>8.1419624217118999E-2</v>
      </c>
      <c r="L50" s="19">
        <v>11665</v>
      </c>
      <c r="M50" s="18">
        <v>1.35546094360935E-2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09.10.2025 11:39:11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7D26-F49A-40BD-94E0-FB676B9A6038}">
  <sheetPr>
    <pageSetUpPr fitToPage="1"/>
  </sheetPr>
  <dimension ref="A1:L28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46" sqref="J46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9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0"/>
      <c r="B4" s="60"/>
      <c r="C4" s="86" t="s">
        <v>173</v>
      </c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25">
      <c r="A5" s="49" t="s">
        <v>1</v>
      </c>
      <c r="B5" s="49" t="s">
        <v>1</v>
      </c>
      <c r="C5" s="90" t="s">
        <v>15</v>
      </c>
      <c r="D5" s="81"/>
      <c r="E5" s="81"/>
      <c r="F5" s="75"/>
      <c r="G5" s="90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7" t="s">
        <v>8</v>
      </c>
      <c r="H6" s="75"/>
      <c r="I6" s="88" t="s">
        <v>11</v>
      </c>
      <c r="J6" s="79"/>
      <c r="K6" s="88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13.866</v>
      </c>
      <c r="D9" s="18">
        <v>-0.59892398472752495</v>
      </c>
      <c r="E9" s="20"/>
      <c r="F9" s="20"/>
      <c r="G9" s="19">
        <v>0.85799999999999998</v>
      </c>
      <c r="H9" s="18">
        <v>-0.84814159292035396</v>
      </c>
      <c r="I9" s="20"/>
      <c r="J9" s="20"/>
      <c r="K9" s="19">
        <v>14.724</v>
      </c>
      <c r="L9" s="18">
        <v>-0.63393167918054805</v>
      </c>
    </row>
    <row r="10" spans="1:12" x14ac:dyDescent="0.25">
      <c r="A10" s="21" t="s">
        <v>100</v>
      </c>
      <c r="B10" s="21" t="s">
        <v>99</v>
      </c>
      <c r="C10" s="19">
        <v>5.3330000000000002</v>
      </c>
      <c r="D10" s="18">
        <v>-7.4446305602084602E-3</v>
      </c>
      <c r="E10" s="20"/>
      <c r="F10" s="20"/>
      <c r="G10" s="19">
        <v>0.40899999999999997</v>
      </c>
      <c r="H10" s="18">
        <v>10.3611111111111</v>
      </c>
      <c r="I10" s="20"/>
      <c r="J10" s="20"/>
      <c r="K10" s="19">
        <v>5.742</v>
      </c>
      <c r="L10" s="18">
        <v>6.1564059900166397E-2</v>
      </c>
    </row>
    <row r="11" spans="1:12" x14ac:dyDescent="0.25">
      <c r="A11" s="21" t="s">
        <v>98</v>
      </c>
      <c r="B11" s="21" t="s">
        <v>97</v>
      </c>
      <c r="C11" s="19">
        <v>392.80900000000003</v>
      </c>
      <c r="D11" s="18">
        <v>-5.5454696288031499E-2</v>
      </c>
      <c r="E11" s="19">
        <v>66.176000000000002</v>
      </c>
      <c r="F11" s="18">
        <v>-0.171360238414245</v>
      </c>
      <c r="G11" s="19">
        <v>1.135</v>
      </c>
      <c r="H11" s="18">
        <v>-0.66919265520256499</v>
      </c>
      <c r="I11" s="20"/>
      <c r="J11" s="20"/>
      <c r="K11" s="19">
        <v>460.93200000000002</v>
      </c>
      <c r="L11" s="18">
        <v>-7.9599436895336398E-2</v>
      </c>
    </row>
    <row r="12" spans="1:12" x14ac:dyDescent="0.25">
      <c r="A12" s="21" t="s">
        <v>94</v>
      </c>
      <c r="B12" s="21" t="s">
        <v>93</v>
      </c>
      <c r="C12" s="19">
        <v>63.009</v>
      </c>
      <c r="D12" s="18">
        <v>-0.34157810589673698</v>
      </c>
      <c r="E12" s="19">
        <v>8.1000000000000003E-2</v>
      </c>
      <c r="F12" s="20"/>
      <c r="G12" s="19">
        <v>99.27</v>
      </c>
      <c r="H12" s="18">
        <v>-2.25139204374137E-3</v>
      </c>
      <c r="I12" s="20"/>
      <c r="J12" s="20"/>
      <c r="K12" s="19">
        <v>162.36000000000001</v>
      </c>
      <c r="L12" s="18">
        <v>-0.168535873406053</v>
      </c>
    </row>
    <row r="13" spans="1:12" x14ac:dyDescent="0.25">
      <c r="A13" s="21" t="s">
        <v>88</v>
      </c>
      <c r="B13" s="21" t="s">
        <v>87</v>
      </c>
      <c r="C13" s="19">
        <v>35.005000000000003</v>
      </c>
      <c r="D13" s="18">
        <v>0.769895843866923</v>
      </c>
      <c r="E13" s="20"/>
      <c r="F13" s="20"/>
      <c r="G13" s="19">
        <v>15.545</v>
      </c>
      <c r="H13" s="18">
        <v>46.684049079754601</v>
      </c>
      <c r="I13" s="20"/>
      <c r="J13" s="20"/>
      <c r="K13" s="19">
        <v>50.765999999999998</v>
      </c>
      <c r="L13" s="18">
        <v>1.5053545871786</v>
      </c>
    </row>
    <row r="14" spans="1:12" x14ac:dyDescent="0.25">
      <c r="A14" s="21" t="s">
        <v>84</v>
      </c>
      <c r="B14" s="21" t="s">
        <v>83</v>
      </c>
      <c r="C14" s="19">
        <v>8.6690000000000005</v>
      </c>
      <c r="D14" s="18">
        <v>-0.58350148938214697</v>
      </c>
      <c r="E14" s="20"/>
      <c r="F14" s="20"/>
      <c r="G14" s="20"/>
      <c r="H14" s="18">
        <v>-1</v>
      </c>
      <c r="I14" s="20"/>
      <c r="J14" s="20"/>
      <c r="K14" s="19">
        <v>9.609</v>
      </c>
      <c r="L14" s="18">
        <v>-0.59124553343542596</v>
      </c>
    </row>
    <row r="15" spans="1:12" x14ac:dyDescent="0.25">
      <c r="A15" s="21" t="s">
        <v>82</v>
      </c>
      <c r="B15" s="21" t="s">
        <v>81</v>
      </c>
      <c r="C15" s="19">
        <v>24.305</v>
      </c>
      <c r="D15" s="18">
        <v>-3.9745565169293999E-2</v>
      </c>
      <c r="E15" s="19">
        <v>2.5000000000000001E-2</v>
      </c>
      <c r="F15" s="18">
        <v>-0.99993765788141498</v>
      </c>
      <c r="G15" s="19">
        <v>9.0570000000000004</v>
      </c>
      <c r="H15" s="18">
        <v>0.34138033175355498</v>
      </c>
      <c r="I15" s="20"/>
      <c r="J15" s="20"/>
      <c r="K15" s="19">
        <v>33.387</v>
      </c>
      <c r="L15" s="18">
        <v>-0.92290729571714902</v>
      </c>
    </row>
    <row r="16" spans="1:12" x14ac:dyDescent="0.25">
      <c r="A16" s="21" t="s">
        <v>76</v>
      </c>
      <c r="B16" s="21" t="s">
        <v>75</v>
      </c>
      <c r="C16" s="19">
        <v>16.616</v>
      </c>
      <c r="D16" s="18">
        <v>-0.38055472711005101</v>
      </c>
      <c r="E16" s="20"/>
      <c r="F16" s="20"/>
      <c r="G16" s="19">
        <v>5.2999999999999999E-2</v>
      </c>
      <c r="H16" s="18">
        <v>-0.99238505747126404</v>
      </c>
      <c r="I16" s="20"/>
      <c r="J16" s="20"/>
      <c r="K16" s="19">
        <v>16.669</v>
      </c>
      <c r="L16" s="18">
        <v>-0.50660075775515001</v>
      </c>
    </row>
    <row r="17" spans="1:12" x14ac:dyDescent="0.25">
      <c r="A17" s="21" t="s">
        <v>74</v>
      </c>
      <c r="B17" s="21" t="s">
        <v>73</v>
      </c>
      <c r="C17" s="19">
        <v>10.14</v>
      </c>
      <c r="D17" s="18">
        <v>-0.233560090702948</v>
      </c>
      <c r="E17" s="19">
        <v>0.16400000000000001</v>
      </c>
      <c r="F17" s="18">
        <v>-0.997608841454524</v>
      </c>
      <c r="G17" s="19">
        <v>0.128</v>
      </c>
      <c r="H17" s="18">
        <v>-0.44104803493449801</v>
      </c>
      <c r="I17" s="20"/>
      <c r="J17" s="18">
        <v>-1</v>
      </c>
      <c r="K17" s="19">
        <v>10.432</v>
      </c>
      <c r="L17" s="18">
        <v>-0.87346409034120498</v>
      </c>
    </row>
    <row r="18" spans="1:12" x14ac:dyDescent="0.25">
      <c r="A18" s="21" t="s">
        <v>72</v>
      </c>
      <c r="B18" s="21" t="s">
        <v>71</v>
      </c>
      <c r="C18" s="19">
        <v>2.7280000000000002</v>
      </c>
      <c r="D18" s="18">
        <v>-0.57907730288535697</v>
      </c>
      <c r="E18" s="20"/>
      <c r="F18" s="20"/>
      <c r="G18" s="20"/>
      <c r="H18" s="20"/>
      <c r="I18" s="20"/>
      <c r="J18" s="20"/>
      <c r="K18" s="19">
        <v>2.7280000000000002</v>
      </c>
      <c r="L18" s="18">
        <v>-0.57907730288535697</v>
      </c>
    </row>
    <row r="19" spans="1:12" x14ac:dyDescent="0.25">
      <c r="A19" s="21" t="s">
        <v>70</v>
      </c>
      <c r="B19" s="21" t="s">
        <v>69</v>
      </c>
      <c r="C19" s="19">
        <v>7.4999999999999997E-2</v>
      </c>
      <c r="D19" s="18">
        <v>-0.97137404580152698</v>
      </c>
      <c r="E19" s="20"/>
      <c r="F19" s="20"/>
      <c r="G19" s="20"/>
      <c r="H19" s="18">
        <v>-1</v>
      </c>
      <c r="I19" s="20"/>
      <c r="J19" s="20"/>
      <c r="K19" s="19">
        <v>7.4999999999999997E-2</v>
      </c>
      <c r="L19" s="18">
        <v>-0.98181377303588702</v>
      </c>
    </row>
    <row r="20" spans="1:12" x14ac:dyDescent="0.25">
      <c r="A20" s="21" t="s">
        <v>62</v>
      </c>
      <c r="B20" s="21" t="s">
        <v>61</v>
      </c>
      <c r="C20" s="19">
        <v>8.8409999999999993</v>
      </c>
      <c r="D20" s="18">
        <v>-0.359301398652076</v>
      </c>
      <c r="E20" s="20"/>
      <c r="F20" s="20"/>
      <c r="G20" s="19">
        <v>3.5000000000000003E-2</v>
      </c>
      <c r="H20" s="18">
        <v>-0.51388888888888895</v>
      </c>
      <c r="I20" s="20"/>
      <c r="J20" s="20"/>
      <c r="K20" s="19">
        <v>8.8759999999999994</v>
      </c>
      <c r="L20" s="18">
        <v>-0.36010381371206102</v>
      </c>
    </row>
    <row r="21" spans="1:12" x14ac:dyDescent="0.25">
      <c r="A21" s="21" t="s">
        <v>56</v>
      </c>
      <c r="B21" s="21" t="s">
        <v>55</v>
      </c>
      <c r="C21" s="19">
        <v>636.60799999999995</v>
      </c>
      <c r="D21" s="18">
        <v>0.147738356443462</v>
      </c>
      <c r="E21" s="19">
        <v>11414.946</v>
      </c>
      <c r="F21" s="18">
        <v>-0.28532068028777402</v>
      </c>
      <c r="G21" s="19">
        <v>291.61799999999999</v>
      </c>
      <c r="H21" s="18">
        <v>0.108961268609891</v>
      </c>
      <c r="I21" s="19">
        <v>233.03100000000001</v>
      </c>
      <c r="J21" s="18">
        <v>0.14002318880284101</v>
      </c>
      <c r="K21" s="19">
        <v>12577.61</v>
      </c>
      <c r="L21" s="18">
        <v>-0.260167787948972</v>
      </c>
    </row>
    <row r="22" spans="1:12" x14ac:dyDescent="0.25">
      <c r="A22" s="21" t="s">
        <v>54</v>
      </c>
      <c r="B22" s="21" t="s">
        <v>53</v>
      </c>
      <c r="C22" s="19">
        <v>5.7370000000000001</v>
      </c>
      <c r="D22" s="18">
        <v>28.121827411167502</v>
      </c>
      <c r="E22" s="20"/>
      <c r="F22" s="20"/>
      <c r="G22" s="19">
        <v>5.3179999999999996</v>
      </c>
      <c r="H22" s="20"/>
      <c r="I22" s="20"/>
      <c r="J22" s="20"/>
      <c r="K22" s="19">
        <v>11.055</v>
      </c>
      <c r="L22" s="18">
        <v>55.116751269035497</v>
      </c>
    </row>
    <row r="23" spans="1:12" x14ac:dyDescent="0.25">
      <c r="A23" s="21" t="s">
        <v>42</v>
      </c>
      <c r="B23" s="21" t="s">
        <v>41</v>
      </c>
      <c r="C23" s="19">
        <v>106.708</v>
      </c>
      <c r="D23" s="18">
        <v>0.109115476561688</v>
      </c>
      <c r="E23" s="19">
        <v>852.93299999999999</v>
      </c>
      <c r="F23" s="18">
        <v>0.109083627313427</v>
      </c>
      <c r="G23" s="19">
        <v>3.2160000000000002</v>
      </c>
      <c r="H23" s="18">
        <v>-0.114781172584641</v>
      </c>
      <c r="I23" s="19">
        <v>1.831</v>
      </c>
      <c r="J23" s="18">
        <v>-8.4957521239380301E-2</v>
      </c>
      <c r="K23" s="19">
        <v>967.327</v>
      </c>
      <c r="L23" s="18">
        <v>0.109379748679115</v>
      </c>
    </row>
    <row r="24" spans="1:12" x14ac:dyDescent="0.25">
      <c r="A24" s="21" t="s">
        <v>38</v>
      </c>
      <c r="B24" s="21" t="s">
        <v>37</v>
      </c>
      <c r="C24" s="19">
        <v>15.576000000000001</v>
      </c>
      <c r="D24" s="18">
        <v>6.7141682652781601E-2</v>
      </c>
      <c r="E24" s="20"/>
      <c r="F24" s="20"/>
      <c r="G24" s="19">
        <v>28.16</v>
      </c>
      <c r="H24" s="18">
        <v>-0.37210132001426999</v>
      </c>
      <c r="I24" s="20"/>
      <c r="J24" s="20"/>
      <c r="K24" s="19">
        <v>43.735999999999997</v>
      </c>
      <c r="L24" s="18">
        <v>-0.26424870466321299</v>
      </c>
    </row>
    <row r="25" spans="1:12" x14ac:dyDescent="0.25">
      <c r="A25" s="21" t="s">
        <v>32</v>
      </c>
      <c r="B25" s="21" t="s">
        <v>31</v>
      </c>
      <c r="C25" s="19">
        <v>105.315</v>
      </c>
      <c r="D25" s="18">
        <v>-0.12867756560876301</v>
      </c>
      <c r="E25" s="19">
        <v>0.71599999999999997</v>
      </c>
      <c r="F25" s="18">
        <v>3.0451977401129899</v>
      </c>
      <c r="G25" s="19">
        <v>155.85400000000001</v>
      </c>
      <c r="H25" s="18">
        <v>-0.42074845481136203</v>
      </c>
      <c r="I25" s="20"/>
      <c r="J25" s="20"/>
      <c r="K25" s="19">
        <v>261.88499999999999</v>
      </c>
      <c r="L25" s="18">
        <v>-0.32885278251175698</v>
      </c>
    </row>
    <row r="26" spans="1:12" x14ac:dyDescent="0.25">
      <c r="A26" s="21" t="s">
        <v>30</v>
      </c>
      <c r="B26" s="21" t="s">
        <v>29</v>
      </c>
      <c r="C26" s="19">
        <v>149.02500000000001</v>
      </c>
      <c r="D26" s="18">
        <v>-0.123351412402791</v>
      </c>
      <c r="E26" s="19">
        <v>2.4630000000000001</v>
      </c>
      <c r="F26" s="18">
        <v>0.35181119648737702</v>
      </c>
      <c r="G26" s="19">
        <v>0.99199999999999999</v>
      </c>
      <c r="H26" s="18">
        <v>-0.710280373831776</v>
      </c>
      <c r="I26" s="19">
        <v>0.16</v>
      </c>
      <c r="J26" s="18">
        <v>-0.93519643580396905</v>
      </c>
      <c r="K26" s="19">
        <v>152.63999999999999</v>
      </c>
      <c r="L26" s="18">
        <v>-0.141685925875943</v>
      </c>
    </row>
    <row r="27" spans="1:12" x14ac:dyDescent="0.25">
      <c r="A27" s="21" t="s">
        <v>20</v>
      </c>
      <c r="B27" s="21" t="s">
        <v>19</v>
      </c>
      <c r="C27" s="19">
        <v>29.812999999999999</v>
      </c>
      <c r="D27" s="18">
        <v>0.21824942791762</v>
      </c>
      <c r="E27" s="20"/>
      <c r="F27" s="18">
        <v>-1</v>
      </c>
      <c r="G27" s="19">
        <v>0.27</v>
      </c>
      <c r="H27" s="18">
        <v>0.81208053691275195</v>
      </c>
      <c r="I27" s="20"/>
      <c r="J27" s="18">
        <v>-1</v>
      </c>
      <c r="K27" s="19">
        <v>30.082999999999998</v>
      </c>
      <c r="L27" s="18">
        <v>-0.59949142613696904</v>
      </c>
    </row>
    <row r="28" spans="1:12" ht="0" hidden="1" customHeight="1" x14ac:dyDescent="0.25"/>
  </sheetData>
  <mergeCells count="11">
    <mergeCell ref="A1:L1"/>
    <mergeCell ref="A3:L3"/>
    <mergeCell ref="C5:F5"/>
    <mergeCell ref="G5:J5"/>
    <mergeCell ref="K5:L5"/>
    <mergeCell ref="C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11:41:15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FC8A-3A1F-4D5F-B109-798DBC5C2499}">
  <sheetPr>
    <pageSetUpPr fitToPage="1"/>
  </sheetPr>
  <dimension ref="A1:L52"/>
  <sheetViews>
    <sheetView showGridLines="0" workbookViewId="0">
      <pane xSplit="2" ySplit="8" topLeftCell="C12" activePane="bottomRight" state="frozen"/>
      <selection pane="topRight" activeCell="C1" sqref="C1"/>
      <selection pane="bottomLeft" activeCell="A9" sqref="A9"/>
      <selection pane="bottomRight" activeCell="D42" sqref="D42"/>
    </sheetView>
  </sheetViews>
  <sheetFormatPr baseColWidth="10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855468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2" t="s">
        <v>171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.85" customHeight="1" x14ac:dyDescent="0.25"/>
    <row r="3" spans="1:12" ht="14.1" customHeight="1" x14ac:dyDescent="0.25">
      <c r="A3" s="89" t="s">
        <v>169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ht="32.450000000000003" customHeight="1" x14ac:dyDescent="0.25">
      <c r="A4" s="61"/>
      <c r="B4" s="61"/>
      <c r="C4" s="86" t="s">
        <v>173</v>
      </c>
      <c r="D4" s="86"/>
      <c r="E4" s="86"/>
      <c r="F4" s="86"/>
      <c r="G4" s="86"/>
      <c r="H4" s="86"/>
      <c r="I4" s="86"/>
      <c r="J4" s="86"/>
      <c r="K4" s="86"/>
      <c r="L4" s="86"/>
    </row>
    <row r="5" spans="1:12" x14ac:dyDescent="0.25">
      <c r="A5" s="49" t="s">
        <v>1</v>
      </c>
      <c r="B5" s="49" t="s">
        <v>1</v>
      </c>
      <c r="C5" s="90" t="s">
        <v>15</v>
      </c>
      <c r="D5" s="81"/>
      <c r="E5" s="81"/>
      <c r="F5" s="75"/>
      <c r="G5" s="90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7" t="s">
        <v>8</v>
      </c>
      <c r="H6" s="75"/>
      <c r="I6" s="88" t="s">
        <v>11</v>
      </c>
      <c r="J6" s="79"/>
      <c r="K6" s="88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188.98500000000001</v>
      </c>
      <c r="D9" s="18">
        <v>-0.34870039908190498</v>
      </c>
      <c r="E9" s="20"/>
      <c r="F9" s="18">
        <v>-1</v>
      </c>
      <c r="G9" s="19">
        <v>27.481000000000002</v>
      </c>
      <c r="H9" s="18">
        <v>-0.48402177994742801</v>
      </c>
      <c r="I9" s="20"/>
      <c r="J9" s="18">
        <v>-1</v>
      </c>
      <c r="K9" s="19">
        <v>217.05</v>
      </c>
      <c r="L9" s="18">
        <v>-0.37813368478354298</v>
      </c>
    </row>
    <row r="10" spans="1:12" x14ac:dyDescent="0.25">
      <c r="A10" s="21" t="s">
        <v>102</v>
      </c>
      <c r="B10" s="21" t="s">
        <v>101</v>
      </c>
      <c r="C10" s="19">
        <v>8.5830000000000002</v>
      </c>
      <c r="D10" s="18">
        <v>-0.22417065895326799</v>
      </c>
      <c r="E10" s="20"/>
      <c r="F10" s="20"/>
      <c r="G10" s="19">
        <v>3.1480000000000001</v>
      </c>
      <c r="H10" s="18">
        <v>-0.48604081632653101</v>
      </c>
      <c r="I10" s="20"/>
      <c r="J10" s="20"/>
      <c r="K10" s="19">
        <v>11.731</v>
      </c>
      <c r="L10" s="18">
        <v>-0.31840102260182401</v>
      </c>
    </row>
    <row r="11" spans="1:12" x14ac:dyDescent="0.25">
      <c r="A11" s="21" t="s">
        <v>100</v>
      </c>
      <c r="B11" s="21" t="s">
        <v>99</v>
      </c>
      <c r="C11" s="19">
        <v>50.298999999999999</v>
      </c>
      <c r="D11" s="18">
        <v>0.16241824778720201</v>
      </c>
      <c r="E11" s="20"/>
      <c r="F11" s="20"/>
      <c r="G11" s="19">
        <v>2.0009999999999999</v>
      </c>
      <c r="H11" s="18">
        <v>0.86139534883720903</v>
      </c>
      <c r="I11" s="20"/>
      <c r="J11" s="20"/>
      <c r="K11" s="19">
        <v>52.3</v>
      </c>
      <c r="L11" s="18">
        <v>0.17936228746673899</v>
      </c>
    </row>
    <row r="12" spans="1:12" x14ac:dyDescent="0.25">
      <c r="A12" s="21" t="s">
        <v>98</v>
      </c>
      <c r="B12" s="21" t="s">
        <v>97</v>
      </c>
      <c r="C12" s="19">
        <v>3444.7350000000001</v>
      </c>
      <c r="D12" s="18">
        <v>-7.7461192140382301E-2</v>
      </c>
      <c r="E12" s="19">
        <v>605.98299999999995</v>
      </c>
      <c r="F12" s="18">
        <v>-4.59559836454006E-2</v>
      </c>
      <c r="G12" s="19">
        <v>16.181000000000001</v>
      </c>
      <c r="H12" s="18">
        <v>-0.24865341753343201</v>
      </c>
      <c r="I12" s="19">
        <v>0.26400000000000001</v>
      </c>
      <c r="J12" s="18">
        <v>-0.812233285917496</v>
      </c>
      <c r="K12" s="19">
        <v>4082.0430000000001</v>
      </c>
      <c r="L12" s="18">
        <v>-7.3760725554018802E-2</v>
      </c>
    </row>
    <row r="13" spans="1:12" x14ac:dyDescent="0.25">
      <c r="A13" s="21" t="s">
        <v>96</v>
      </c>
      <c r="B13" s="21" t="s">
        <v>95</v>
      </c>
      <c r="C13" s="19">
        <v>9.0030000000000001</v>
      </c>
      <c r="D13" s="18">
        <v>-0.62453081991825798</v>
      </c>
      <c r="E13" s="20"/>
      <c r="F13" s="20"/>
      <c r="G13" s="19">
        <v>4.2949999999999999</v>
      </c>
      <c r="H13" s="18">
        <v>-0.52562403357632004</v>
      </c>
      <c r="I13" s="20"/>
      <c r="J13" s="20"/>
      <c r="K13" s="19">
        <v>13.298</v>
      </c>
      <c r="L13" s="18">
        <v>-0.59742068297408601</v>
      </c>
    </row>
    <row r="14" spans="1:12" x14ac:dyDescent="0.25">
      <c r="A14" s="21" t="s">
        <v>94</v>
      </c>
      <c r="B14" s="21" t="s">
        <v>93</v>
      </c>
      <c r="C14" s="19">
        <v>663.96400000000006</v>
      </c>
      <c r="D14" s="18">
        <v>-0.21683148696850199</v>
      </c>
      <c r="E14" s="19">
        <v>5.1159999999999997</v>
      </c>
      <c r="F14" s="18">
        <v>1.0309646685192499</v>
      </c>
      <c r="G14" s="19">
        <v>721.27599999999995</v>
      </c>
      <c r="H14" s="18">
        <v>0.30540840390278201</v>
      </c>
      <c r="I14" s="20"/>
      <c r="J14" s="20"/>
      <c r="K14" s="19">
        <v>1392.4359999999999</v>
      </c>
      <c r="L14" s="18">
        <v>-9.4598266812924801E-3</v>
      </c>
    </row>
    <row r="15" spans="1:12" x14ac:dyDescent="0.25">
      <c r="A15" s="21" t="s">
        <v>92</v>
      </c>
      <c r="B15" s="21" t="s">
        <v>91</v>
      </c>
      <c r="C15" s="19">
        <v>24.096</v>
      </c>
      <c r="D15" s="18">
        <v>-5.24204648236265E-2</v>
      </c>
      <c r="E15" s="20"/>
      <c r="F15" s="20"/>
      <c r="G15" s="19">
        <v>10.648</v>
      </c>
      <c r="H15" s="18">
        <v>-0.52302454757212002</v>
      </c>
      <c r="I15" s="20"/>
      <c r="J15" s="20"/>
      <c r="K15" s="19">
        <v>34.823</v>
      </c>
      <c r="L15" s="18">
        <v>-0.27273296854767998</v>
      </c>
    </row>
    <row r="16" spans="1:12" x14ac:dyDescent="0.25">
      <c r="A16" s="21" t="s">
        <v>90</v>
      </c>
      <c r="B16" s="21" t="s">
        <v>89</v>
      </c>
      <c r="C16" s="19">
        <v>8.9220000000000006</v>
      </c>
      <c r="D16" s="18">
        <v>-0.55986384490158403</v>
      </c>
      <c r="E16" s="20"/>
      <c r="F16" s="20"/>
      <c r="G16" s="19">
        <v>2.8780000000000001</v>
      </c>
      <c r="H16" s="18">
        <v>-0.584224212655302</v>
      </c>
      <c r="I16" s="20"/>
      <c r="J16" s="20"/>
      <c r="K16" s="19">
        <v>11.8</v>
      </c>
      <c r="L16" s="18">
        <v>-0.569390212750429</v>
      </c>
    </row>
    <row r="17" spans="1:12" x14ac:dyDescent="0.25">
      <c r="A17" s="21" t="s">
        <v>88</v>
      </c>
      <c r="B17" s="21" t="s">
        <v>87</v>
      </c>
      <c r="C17" s="19">
        <v>263.69400000000002</v>
      </c>
      <c r="D17" s="18">
        <v>0.32894876098032999</v>
      </c>
      <c r="E17" s="19">
        <v>0.1</v>
      </c>
      <c r="F17" s="20"/>
      <c r="G17" s="19">
        <v>127.35</v>
      </c>
      <c r="H17" s="18">
        <v>68.934102141680398</v>
      </c>
      <c r="I17" s="19">
        <v>0.1</v>
      </c>
      <c r="J17" s="20"/>
      <c r="K17" s="19">
        <v>393.14800000000002</v>
      </c>
      <c r="L17" s="18">
        <v>0.93742454034288902</v>
      </c>
    </row>
    <row r="18" spans="1:12" x14ac:dyDescent="0.25">
      <c r="A18" s="21" t="s">
        <v>86</v>
      </c>
      <c r="B18" s="21" t="s">
        <v>85</v>
      </c>
      <c r="C18" s="19">
        <v>18.32</v>
      </c>
      <c r="D18" s="18">
        <v>-0.68339007656015105</v>
      </c>
      <c r="E18" s="20"/>
      <c r="F18" s="20"/>
      <c r="G18" s="19">
        <v>3.512</v>
      </c>
      <c r="H18" s="18">
        <v>-0.56668723010487398</v>
      </c>
      <c r="I18" s="20"/>
      <c r="J18" s="20"/>
      <c r="K18" s="19">
        <v>21.832000000000001</v>
      </c>
      <c r="L18" s="18">
        <v>-0.669051661411594</v>
      </c>
    </row>
    <row r="19" spans="1:12" x14ac:dyDescent="0.25">
      <c r="A19" s="21" t="s">
        <v>84</v>
      </c>
      <c r="B19" s="21" t="s">
        <v>83</v>
      </c>
      <c r="C19" s="19">
        <v>160.46100000000001</v>
      </c>
      <c r="D19" s="18">
        <v>0.10209001559098101</v>
      </c>
      <c r="E19" s="20"/>
      <c r="F19" s="20"/>
      <c r="G19" s="19">
        <v>12.634</v>
      </c>
      <c r="H19" s="18">
        <v>-0.47162393877295</v>
      </c>
      <c r="I19" s="20"/>
      <c r="J19" s="20"/>
      <c r="K19" s="19">
        <v>175.84299999999999</v>
      </c>
      <c r="L19" s="18">
        <v>3.6034337494918203E-2</v>
      </c>
    </row>
    <row r="20" spans="1:12" x14ac:dyDescent="0.25">
      <c r="A20" s="21" t="s">
        <v>82</v>
      </c>
      <c r="B20" s="21" t="s">
        <v>81</v>
      </c>
      <c r="C20" s="19">
        <v>210.72200000000001</v>
      </c>
      <c r="D20" s="18">
        <v>4.89279719212579E-3</v>
      </c>
      <c r="E20" s="19">
        <v>678.601</v>
      </c>
      <c r="F20" s="18">
        <v>-0.84347369780734305</v>
      </c>
      <c r="G20" s="19">
        <v>60.957999999999998</v>
      </c>
      <c r="H20" s="18">
        <v>5.8445617446867597E-2</v>
      </c>
      <c r="I20" s="20"/>
      <c r="J20" s="20"/>
      <c r="K20" s="19">
        <v>950.28099999999995</v>
      </c>
      <c r="L20" s="18">
        <v>-0.79353692249799501</v>
      </c>
    </row>
    <row r="21" spans="1:12" x14ac:dyDescent="0.25">
      <c r="A21" s="21" t="s">
        <v>80</v>
      </c>
      <c r="B21" s="21" t="s">
        <v>79</v>
      </c>
      <c r="C21" s="19">
        <v>10.077999999999999</v>
      </c>
      <c r="D21" s="18">
        <v>0.25395047903446499</v>
      </c>
      <c r="E21" s="20"/>
      <c r="F21" s="20"/>
      <c r="G21" s="19">
        <v>2.0499999999999998</v>
      </c>
      <c r="H21" s="18">
        <v>-0.54056476916181095</v>
      </c>
      <c r="I21" s="20"/>
      <c r="J21" s="20"/>
      <c r="K21" s="19">
        <v>12.128</v>
      </c>
      <c r="L21" s="18">
        <v>-2.9682374589967201E-2</v>
      </c>
    </row>
    <row r="22" spans="1:12" x14ac:dyDescent="0.25">
      <c r="A22" s="21" t="s">
        <v>78</v>
      </c>
      <c r="B22" s="21" t="s">
        <v>77</v>
      </c>
      <c r="C22" s="19">
        <v>6.4690000000000003</v>
      </c>
      <c r="D22" s="18">
        <v>-0.50497398224670997</v>
      </c>
      <c r="E22" s="20"/>
      <c r="F22" s="20"/>
      <c r="G22" s="19">
        <v>1.577</v>
      </c>
      <c r="H22" s="18">
        <v>-0.66567733729065104</v>
      </c>
      <c r="I22" s="20"/>
      <c r="J22" s="20"/>
      <c r="K22" s="19">
        <v>8.0459999999999994</v>
      </c>
      <c r="L22" s="18">
        <v>-0.54759628900759105</v>
      </c>
    </row>
    <row r="23" spans="1:12" x14ac:dyDescent="0.25">
      <c r="A23" s="21" t="s">
        <v>76</v>
      </c>
      <c r="B23" s="21" t="s">
        <v>75</v>
      </c>
      <c r="C23" s="19">
        <v>210.625</v>
      </c>
      <c r="D23" s="18">
        <v>5.1175070244696003E-2</v>
      </c>
      <c r="E23" s="20"/>
      <c r="F23" s="20"/>
      <c r="G23" s="19">
        <v>28.010999999999999</v>
      </c>
      <c r="H23" s="18">
        <v>-0.36586525400706299</v>
      </c>
      <c r="I23" s="20"/>
      <c r="J23" s="20"/>
      <c r="K23" s="19">
        <v>238.84299999999999</v>
      </c>
      <c r="L23" s="18">
        <v>-2.4879867067858399E-2</v>
      </c>
    </row>
    <row r="24" spans="1:12" x14ac:dyDescent="0.25">
      <c r="A24" s="21" t="s">
        <v>74</v>
      </c>
      <c r="B24" s="21" t="s">
        <v>73</v>
      </c>
      <c r="C24" s="19">
        <v>142.648</v>
      </c>
      <c r="D24" s="18">
        <v>8.5163518519927206E-2</v>
      </c>
      <c r="E24" s="19">
        <v>377.76499999999999</v>
      </c>
      <c r="F24" s="18">
        <v>-0.39461998387854103</v>
      </c>
      <c r="G24" s="19">
        <v>4.4690000000000003</v>
      </c>
      <c r="H24" s="18">
        <v>3.7542553191489398</v>
      </c>
      <c r="I24" s="20"/>
      <c r="J24" s="18">
        <v>-1</v>
      </c>
      <c r="K24" s="19">
        <v>524.88199999999995</v>
      </c>
      <c r="L24" s="18">
        <v>-0.31052429010728</v>
      </c>
    </row>
    <row r="25" spans="1:12" x14ac:dyDescent="0.25">
      <c r="A25" s="21" t="s">
        <v>72</v>
      </c>
      <c r="B25" s="21" t="s">
        <v>71</v>
      </c>
      <c r="C25" s="19">
        <v>38.110999999999997</v>
      </c>
      <c r="D25" s="18">
        <v>-0.37268941451450999</v>
      </c>
      <c r="E25" s="20"/>
      <c r="F25" s="20"/>
      <c r="G25" s="19">
        <v>3.7999999999999999E-2</v>
      </c>
      <c r="H25" s="18">
        <v>18</v>
      </c>
      <c r="I25" s="20"/>
      <c r="J25" s="20"/>
      <c r="K25" s="19">
        <v>38.207999999999998</v>
      </c>
      <c r="L25" s="18">
        <v>-0.37113419029905997</v>
      </c>
    </row>
    <row r="26" spans="1:12" x14ac:dyDescent="0.25">
      <c r="A26" s="21" t="s">
        <v>70</v>
      </c>
      <c r="B26" s="21" t="s">
        <v>69</v>
      </c>
      <c r="C26" s="19">
        <v>19.617000000000001</v>
      </c>
      <c r="D26" s="18">
        <v>-7.7064220183486201E-2</v>
      </c>
      <c r="E26" s="20"/>
      <c r="F26" s="20"/>
      <c r="G26" s="19">
        <v>7.5289999999999999</v>
      </c>
      <c r="H26" s="18">
        <v>-0.44270910436713501</v>
      </c>
      <c r="I26" s="20"/>
      <c r="J26" s="20"/>
      <c r="K26" s="19">
        <v>27.286000000000001</v>
      </c>
      <c r="L26" s="18">
        <v>-0.215130159643319</v>
      </c>
    </row>
    <row r="27" spans="1:12" x14ac:dyDescent="0.25">
      <c r="A27" s="21" t="s">
        <v>68</v>
      </c>
      <c r="B27" s="21" t="s">
        <v>67</v>
      </c>
      <c r="C27" s="19">
        <v>23.797999999999998</v>
      </c>
      <c r="D27" s="18">
        <v>-0.55306402238623797</v>
      </c>
      <c r="E27" s="20"/>
      <c r="F27" s="20"/>
      <c r="G27" s="19">
        <v>9.9380000000000006</v>
      </c>
      <c r="H27" s="18">
        <v>-0.53610605424076896</v>
      </c>
      <c r="I27" s="20"/>
      <c r="J27" s="20"/>
      <c r="K27" s="19">
        <v>33.735999999999997</v>
      </c>
      <c r="L27" s="18">
        <v>-0.54819874112762801</v>
      </c>
    </row>
    <row r="28" spans="1:12" x14ac:dyDescent="0.25">
      <c r="A28" s="21" t="s">
        <v>66</v>
      </c>
      <c r="B28" s="21" t="s">
        <v>65</v>
      </c>
      <c r="C28" s="19">
        <v>8.81</v>
      </c>
      <c r="D28" s="18">
        <v>-0.54503201817806202</v>
      </c>
      <c r="E28" s="20"/>
      <c r="F28" s="20"/>
      <c r="G28" s="19">
        <v>1.3740000000000001</v>
      </c>
      <c r="H28" s="18">
        <v>-0.69282360831656598</v>
      </c>
      <c r="I28" s="20"/>
      <c r="J28" s="20"/>
      <c r="K28" s="19">
        <v>10.183999999999999</v>
      </c>
      <c r="L28" s="18">
        <v>-0.57276502915635397</v>
      </c>
    </row>
    <row r="29" spans="1:12" x14ac:dyDescent="0.25">
      <c r="A29" s="21" t="s">
        <v>64</v>
      </c>
      <c r="B29" s="21" t="s">
        <v>63</v>
      </c>
      <c r="C29" s="19">
        <v>48.744</v>
      </c>
      <c r="D29" s="18">
        <v>-0.51201345506967799</v>
      </c>
      <c r="E29" s="20"/>
      <c r="F29" s="20"/>
      <c r="G29" s="19">
        <v>7.5620000000000003</v>
      </c>
      <c r="H29" s="18">
        <v>2.2552733534223002</v>
      </c>
      <c r="I29" s="20"/>
      <c r="J29" s="20"/>
      <c r="K29" s="19">
        <v>56.347999999999999</v>
      </c>
      <c r="L29" s="18">
        <v>-0.45045642506046701</v>
      </c>
    </row>
    <row r="30" spans="1:12" x14ac:dyDescent="0.25">
      <c r="A30" s="21" t="s">
        <v>62</v>
      </c>
      <c r="B30" s="21" t="s">
        <v>61</v>
      </c>
      <c r="C30" s="19">
        <v>89.942999999999998</v>
      </c>
      <c r="D30" s="18">
        <v>-0.31418179599990798</v>
      </c>
      <c r="E30" s="19">
        <v>0.19800000000000001</v>
      </c>
      <c r="F30" s="18">
        <v>-0.94298877051540497</v>
      </c>
      <c r="G30" s="19">
        <v>0.84699999999999998</v>
      </c>
      <c r="H30" s="18">
        <v>-0.11215932914046101</v>
      </c>
      <c r="I30" s="20"/>
      <c r="J30" s="18">
        <v>-1</v>
      </c>
      <c r="K30" s="19">
        <v>90.988</v>
      </c>
      <c r="L30" s="18">
        <v>-0.33329425385055</v>
      </c>
    </row>
    <row r="31" spans="1:12" x14ac:dyDescent="0.25">
      <c r="A31" s="21" t="s">
        <v>60</v>
      </c>
      <c r="B31" s="21" t="s">
        <v>59</v>
      </c>
      <c r="C31" s="19">
        <v>17.265999999999998</v>
      </c>
      <c r="D31" s="18">
        <v>-0.53438325872390902</v>
      </c>
      <c r="E31" s="20"/>
      <c r="F31" s="20"/>
      <c r="G31" s="19">
        <v>9.8559999999999999</v>
      </c>
      <c r="H31" s="18">
        <v>-0.367759317467445</v>
      </c>
      <c r="I31" s="20"/>
      <c r="J31" s="20"/>
      <c r="K31" s="19">
        <v>27.213999999999999</v>
      </c>
      <c r="L31" s="18">
        <v>-0.48372287145242099</v>
      </c>
    </row>
    <row r="32" spans="1:12" x14ac:dyDescent="0.25">
      <c r="A32" s="21" t="s">
        <v>58</v>
      </c>
      <c r="B32" s="21" t="s">
        <v>57</v>
      </c>
      <c r="C32" s="19">
        <v>6.5270000000000001</v>
      </c>
      <c r="D32" s="18">
        <v>-0.51075631511880704</v>
      </c>
      <c r="E32" s="20"/>
      <c r="F32" s="20"/>
      <c r="G32" s="19">
        <v>1.7000000000000001E-2</v>
      </c>
      <c r="H32" s="18">
        <v>4.6666666666666696</v>
      </c>
      <c r="I32" s="20"/>
      <c r="J32" s="20"/>
      <c r="K32" s="19">
        <v>6.548</v>
      </c>
      <c r="L32" s="18">
        <v>-0.50929256594724204</v>
      </c>
    </row>
    <row r="33" spans="1:12" x14ac:dyDescent="0.25">
      <c r="A33" s="21" t="s">
        <v>56</v>
      </c>
      <c r="B33" s="21" t="s">
        <v>55</v>
      </c>
      <c r="C33" s="19">
        <v>5302.1940000000004</v>
      </c>
      <c r="D33" s="18">
        <v>8.2649793575111E-2</v>
      </c>
      <c r="E33" s="19">
        <v>145158.016</v>
      </c>
      <c r="F33" s="18">
        <v>5.3206161618871102E-2</v>
      </c>
      <c r="G33" s="19">
        <v>2155.3580000000002</v>
      </c>
      <c r="H33" s="18">
        <v>0.62389708236801</v>
      </c>
      <c r="I33" s="19">
        <v>2075.8249999999998</v>
      </c>
      <c r="J33" s="18">
        <v>3.4404833210582901E-2</v>
      </c>
      <c r="K33" s="19">
        <v>154716.595</v>
      </c>
      <c r="L33" s="18">
        <v>5.8899298274193802E-2</v>
      </c>
    </row>
    <row r="34" spans="1:12" x14ac:dyDescent="0.25">
      <c r="A34" s="21" t="s">
        <v>54</v>
      </c>
      <c r="B34" s="21" t="s">
        <v>53</v>
      </c>
      <c r="C34" s="19">
        <v>43.075000000000003</v>
      </c>
      <c r="D34" s="18">
        <v>20.9211195928753</v>
      </c>
      <c r="E34" s="20"/>
      <c r="F34" s="20"/>
      <c r="G34" s="19">
        <v>40.682000000000002</v>
      </c>
      <c r="H34" s="18">
        <v>624.87692307692305</v>
      </c>
      <c r="I34" s="20"/>
      <c r="J34" s="20"/>
      <c r="K34" s="19">
        <v>83.757000000000005</v>
      </c>
      <c r="L34" s="18">
        <v>40.259605911330098</v>
      </c>
    </row>
    <row r="35" spans="1:12" x14ac:dyDescent="0.25">
      <c r="A35" s="21" t="s">
        <v>52</v>
      </c>
      <c r="B35" s="21" t="s">
        <v>51</v>
      </c>
      <c r="C35" s="19">
        <v>5.335</v>
      </c>
      <c r="D35" s="18">
        <v>-0.43741432036275402</v>
      </c>
      <c r="E35" s="20"/>
      <c r="F35" s="20"/>
      <c r="G35" s="19">
        <v>1.4390000000000001</v>
      </c>
      <c r="H35" s="18">
        <v>-0.45097291110263299</v>
      </c>
      <c r="I35" s="20"/>
      <c r="J35" s="20"/>
      <c r="K35" s="19">
        <v>6.774</v>
      </c>
      <c r="L35" s="18">
        <v>-0.44219367588932801</v>
      </c>
    </row>
    <row r="36" spans="1:12" x14ac:dyDescent="0.25">
      <c r="A36" s="21" t="s">
        <v>50</v>
      </c>
      <c r="B36" s="21" t="s">
        <v>49</v>
      </c>
      <c r="C36" s="19">
        <v>1.0880000000000001</v>
      </c>
      <c r="D36" s="18">
        <v>-0.11472742066720901</v>
      </c>
      <c r="E36" s="20"/>
      <c r="F36" s="20"/>
      <c r="G36" s="19">
        <v>4.234</v>
      </c>
      <c r="H36" s="18">
        <v>-0.50340136054421802</v>
      </c>
      <c r="I36" s="20"/>
      <c r="J36" s="20"/>
      <c r="K36" s="19">
        <v>5.3220000000000001</v>
      </c>
      <c r="L36" s="18">
        <v>-0.45443362378267599</v>
      </c>
    </row>
    <row r="37" spans="1:12" x14ac:dyDescent="0.25">
      <c r="A37" s="21" t="s">
        <v>48</v>
      </c>
      <c r="B37" s="21" t="s">
        <v>47</v>
      </c>
      <c r="C37" s="19">
        <v>4.968</v>
      </c>
      <c r="D37" s="18">
        <v>-0.39803707742639</v>
      </c>
      <c r="E37" s="20"/>
      <c r="F37" s="20"/>
      <c r="G37" s="19">
        <v>8.4000000000000005E-2</v>
      </c>
      <c r="H37" s="18">
        <v>0.33333333333333298</v>
      </c>
      <c r="I37" s="20"/>
      <c r="J37" s="20"/>
      <c r="K37" s="19">
        <v>5.0519999999999996</v>
      </c>
      <c r="L37" s="18">
        <v>-0.39249639249639301</v>
      </c>
    </row>
    <row r="38" spans="1:12" x14ac:dyDescent="0.25">
      <c r="A38" s="21" t="s">
        <v>46</v>
      </c>
      <c r="B38" s="21" t="s">
        <v>45</v>
      </c>
      <c r="C38" s="19">
        <v>21.321000000000002</v>
      </c>
      <c r="D38" s="18">
        <v>-0.51620149761742695</v>
      </c>
      <c r="E38" s="20"/>
      <c r="F38" s="20"/>
      <c r="G38" s="19">
        <v>7.4509999999999996</v>
      </c>
      <c r="H38" s="18">
        <v>-0.67223859587384005</v>
      </c>
      <c r="I38" s="20"/>
      <c r="J38" s="20"/>
      <c r="K38" s="19">
        <v>28.795999999999999</v>
      </c>
      <c r="L38" s="18">
        <v>-0.56958581827421795</v>
      </c>
    </row>
    <row r="39" spans="1:12" x14ac:dyDescent="0.25">
      <c r="A39" s="21" t="s">
        <v>44</v>
      </c>
      <c r="B39" s="21" t="s">
        <v>43</v>
      </c>
      <c r="C39" s="19">
        <v>24.606999999999999</v>
      </c>
      <c r="D39" s="18">
        <v>-0.38872189790088202</v>
      </c>
      <c r="E39" s="20"/>
      <c r="F39" s="20"/>
      <c r="G39" s="19">
        <v>0.41299999999999998</v>
      </c>
      <c r="H39" s="18">
        <v>-0.480503144654088</v>
      </c>
      <c r="I39" s="20"/>
      <c r="J39" s="20"/>
      <c r="K39" s="19">
        <v>25.02</v>
      </c>
      <c r="L39" s="18">
        <v>-0.39049939098660202</v>
      </c>
    </row>
    <row r="40" spans="1:12" x14ac:dyDescent="0.25">
      <c r="A40" s="21" t="s">
        <v>42</v>
      </c>
      <c r="B40" s="21" t="s">
        <v>41</v>
      </c>
      <c r="C40" s="19">
        <v>902.95100000000002</v>
      </c>
      <c r="D40" s="18">
        <v>-4.27042792274639E-2</v>
      </c>
      <c r="E40" s="19">
        <v>5828.9719999999998</v>
      </c>
      <c r="F40" s="18">
        <v>3.46623308503567E-2</v>
      </c>
      <c r="G40" s="19">
        <v>27.231000000000002</v>
      </c>
      <c r="H40" s="18">
        <v>-9.0116279069767394E-2</v>
      </c>
      <c r="I40" s="19">
        <v>16.402999999999999</v>
      </c>
      <c r="J40" s="18">
        <v>-0.32553453947368399</v>
      </c>
      <c r="K40" s="19">
        <v>6802.86</v>
      </c>
      <c r="L40" s="18">
        <v>2.42320247193843E-2</v>
      </c>
    </row>
    <row r="41" spans="1:12" x14ac:dyDescent="0.25">
      <c r="A41" s="21" t="s">
        <v>40</v>
      </c>
      <c r="B41" s="21" t="s">
        <v>39</v>
      </c>
      <c r="C41" s="19">
        <v>41.642000000000003</v>
      </c>
      <c r="D41" s="18">
        <v>-0.40752649925304102</v>
      </c>
      <c r="E41" s="20"/>
      <c r="F41" s="20"/>
      <c r="G41" s="19">
        <v>24.222000000000001</v>
      </c>
      <c r="H41" s="18">
        <v>-0.47930952943958399</v>
      </c>
      <c r="I41" s="20"/>
      <c r="J41" s="20"/>
      <c r="K41" s="19">
        <v>65.864000000000004</v>
      </c>
      <c r="L41" s="18">
        <v>-0.43612968400866398</v>
      </c>
    </row>
    <row r="42" spans="1:12" x14ac:dyDescent="0.25">
      <c r="A42" s="21" t="s">
        <v>38</v>
      </c>
      <c r="B42" s="21" t="s">
        <v>37</v>
      </c>
      <c r="C42" s="19">
        <v>155.209</v>
      </c>
      <c r="D42" s="18">
        <v>0.12600024666100801</v>
      </c>
      <c r="E42" s="19">
        <v>3.36</v>
      </c>
      <c r="F42" s="20"/>
      <c r="G42" s="19">
        <v>209.88800000000001</v>
      </c>
      <c r="H42" s="18">
        <v>-0.25593003428093403</v>
      </c>
      <c r="I42" s="20"/>
      <c r="J42" s="20"/>
      <c r="K42" s="19">
        <v>368.45699999999999</v>
      </c>
      <c r="L42" s="18">
        <v>-0.122558475145384</v>
      </c>
    </row>
    <row r="43" spans="1:12" x14ac:dyDescent="0.25">
      <c r="A43" s="21" t="s">
        <v>36</v>
      </c>
      <c r="B43" s="21" t="s">
        <v>35</v>
      </c>
      <c r="C43" s="19">
        <v>13.02</v>
      </c>
      <c r="D43" s="18">
        <v>-0.494290375203915</v>
      </c>
      <c r="E43" s="20"/>
      <c r="F43" s="20"/>
      <c r="G43" s="19">
        <v>9.1890000000000001</v>
      </c>
      <c r="H43" s="18">
        <v>-0.50162707452001298</v>
      </c>
      <c r="I43" s="20"/>
      <c r="J43" s="20"/>
      <c r="K43" s="19">
        <v>22.210999999999999</v>
      </c>
      <c r="L43" s="18">
        <v>-0.49730671736375198</v>
      </c>
    </row>
    <row r="44" spans="1:12" x14ac:dyDescent="0.25">
      <c r="A44" s="21" t="s">
        <v>34</v>
      </c>
      <c r="B44" s="21" t="s">
        <v>33</v>
      </c>
      <c r="C44" s="19">
        <v>8.6660000000000004</v>
      </c>
      <c r="D44" s="18">
        <v>-0.35669215351495798</v>
      </c>
      <c r="E44" s="20"/>
      <c r="F44" s="20"/>
      <c r="G44" s="19">
        <v>4.0000000000000001E-3</v>
      </c>
      <c r="H44" s="18">
        <v>-0.98418972332015797</v>
      </c>
      <c r="I44" s="20"/>
      <c r="J44" s="20"/>
      <c r="K44" s="19">
        <v>8.67</v>
      </c>
      <c r="L44" s="18">
        <v>-0.36825998251238701</v>
      </c>
    </row>
    <row r="45" spans="1:12" x14ac:dyDescent="0.25">
      <c r="A45" s="21" t="s">
        <v>32</v>
      </c>
      <c r="B45" s="21" t="s">
        <v>31</v>
      </c>
      <c r="C45" s="19">
        <v>1129.183</v>
      </c>
      <c r="D45" s="18">
        <v>-3.8677386784084E-2</v>
      </c>
      <c r="E45" s="19">
        <v>11.295</v>
      </c>
      <c r="F45" s="18">
        <v>-0.42434126700983599</v>
      </c>
      <c r="G45" s="19">
        <v>1279.723</v>
      </c>
      <c r="H45" s="18">
        <v>-3.2092328125165499E-2</v>
      </c>
      <c r="I45" s="20"/>
      <c r="J45" s="18">
        <v>-1</v>
      </c>
      <c r="K45" s="19">
        <v>2421.9209999999998</v>
      </c>
      <c r="L45" s="18">
        <v>-3.8896973299750497E-2</v>
      </c>
    </row>
    <row r="46" spans="1:12" x14ac:dyDescent="0.25">
      <c r="A46" s="21" t="s">
        <v>30</v>
      </c>
      <c r="B46" s="21" t="s">
        <v>29</v>
      </c>
      <c r="C46" s="19">
        <v>1266.0060000000001</v>
      </c>
      <c r="D46" s="18">
        <v>-0.16520930661927899</v>
      </c>
      <c r="E46" s="19">
        <v>17.898</v>
      </c>
      <c r="F46" s="18">
        <v>9.2473905878044396E-2</v>
      </c>
      <c r="G46" s="19">
        <v>23.524999999999999</v>
      </c>
      <c r="H46" s="18">
        <v>-0.39313814007481002</v>
      </c>
      <c r="I46" s="19">
        <v>3.448</v>
      </c>
      <c r="J46" s="18">
        <v>-0.67940492794049301</v>
      </c>
      <c r="K46" s="19">
        <v>1311.579</v>
      </c>
      <c r="L46" s="18">
        <v>-0.17149756928301399</v>
      </c>
    </row>
    <row r="47" spans="1:12" x14ac:dyDescent="0.25">
      <c r="A47" s="21" t="s">
        <v>28</v>
      </c>
      <c r="B47" s="21" t="s">
        <v>27</v>
      </c>
      <c r="C47" s="19">
        <v>38.066000000000003</v>
      </c>
      <c r="D47" s="18">
        <v>-0.54887414079165697</v>
      </c>
      <c r="E47" s="20"/>
      <c r="F47" s="20"/>
      <c r="G47" s="19">
        <v>13.51</v>
      </c>
      <c r="H47" s="18">
        <v>-0.73971177558569701</v>
      </c>
      <c r="I47" s="20"/>
      <c r="J47" s="20"/>
      <c r="K47" s="19">
        <v>51.673999999999999</v>
      </c>
      <c r="L47" s="18">
        <v>-0.62128330096375795</v>
      </c>
    </row>
    <row r="48" spans="1:12" x14ac:dyDescent="0.25">
      <c r="A48" s="21" t="s">
        <v>26</v>
      </c>
      <c r="B48" s="21" t="s">
        <v>25</v>
      </c>
      <c r="C48" s="19">
        <v>7.2469999999999999</v>
      </c>
      <c r="D48" s="18">
        <v>-0.154178338001867</v>
      </c>
      <c r="E48" s="20"/>
      <c r="F48" s="20"/>
      <c r="G48" s="19">
        <v>1.905</v>
      </c>
      <c r="H48" s="18">
        <v>-0.49894792214623901</v>
      </c>
      <c r="I48" s="20"/>
      <c r="J48" s="20"/>
      <c r="K48" s="19">
        <v>9.1519999999999992</v>
      </c>
      <c r="L48" s="18">
        <v>-0.27017543859649101</v>
      </c>
    </row>
    <row r="49" spans="1:12" x14ac:dyDescent="0.25">
      <c r="A49" s="21" t="s">
        <v>24</v>
      </c>
      <c r="B49" s="21" t="s">
        <v>23</v>
      </c>
      <c r="C49" s="19">
        <v>1.613</v>
      </c>
      <c r="D49" s="18">
        <v>-0.76397424641498402</v>
      </c>
      <c r="E49" s="20"/>
      <c r="F49" s="20"/>
      <c r="G49" s="19">
        <v>1.613</v>
      </c>
      <c r="H49" s="18">
        <v>-0.75982727814175099</v>
      </c>
      <c r="I49" s="20"/>
      <c r="J49" s="20"/>
      <c r="K49" s="19">
        <v>3.226</v>
      </c>
      <c r="L49" s="18">
        <v>-0.76400877834674497</v>
      </c>
    </row>
    <row r="50" spans="1:12" x14ac:dyDescent="0.25">
      <c r="A50" s="21" t="s">
        <v>22</v>
      </c>
      <c r="B50" s="21" t="s">
        <v>21</v>
      </c>
      <c r="C50" s="19">
        <v>10.529</v>
      </c>
      <c r="D50" s="18">
        <v>-0.431908924139419</v>
      </c>
      <c r="E50" s="20"/>
      <c r="F50" s="20"/>
      <c r="G50" s="19">
        <v>2.5999999999999999E-2</v>
      </c>
      <c r="H50" s="18">
        <v>-0.50943396226415105</v>
      </c>
      <c r="I50" s="20"/>
      <c r="J50" s="20"/>
      <c r="K50" s="19">
        <v>10.561</v>
      </c>
      <c r="L50" s="18">
        <v>-0.43266183185603002</v>
      </c>
    </row>
    <row r="51" spans="1:12" x14ac:dyDescent="0.25">
      <c r="A51" s="21" t="s">
        <v>20</v>
      </c>
      <c r="B51" s="21" t="s">
        <v>19</v>
      </c>
      <c r="C51" s="19">
        <v>240.09</v>
      </c>
      <c r="D51" s="18">
        <v>-5.3515463307906103E-2</v>
      </c>
      <c r="E51" s="19">
        <v>259.73599999999999</v>
      </c>
      <c r="F51" s="18">
        <v>-0.43786778630249701</v>
      </c>
      <c r="G51" s="19">
        <v>1.397</v>
      </c>
      <c r="H51" s="18">
        <v>-0.61924230035432004</v>
      </c>
      <c r="I51" s="20"/>
      <c r="J51" s="18">
        <v>-1</v>
      </c>
      <c r="K51" s="19">
        <v>501.37599999999998</v>
      </c>
      <c r="L51" s="18">
        <v>-0.30886253232538802</v>
      </c>
    </row>
    <row r="52" spans="1:12" ht="0" hidden="1" customHeight="1" x14ac:dyDescent="0.25"/>
  </sheetData>
  <mergeCells count="11">
    <mergeCell ref="A1:L1"/>
    <mergeCell ref="A3:L3"/>
    <mergeCell ref="C5:F5"/>
    <mergeCell ref="G5:J5"/>
    <mergeCell ref="K5:L5"/>
    <mergeCell ref="C4:L4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09.10.2025 11:42:51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000174-F0F0-495D-9AB6-DBD27D481A98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2A2C69AA-86C8-4F1E-B4F5-127004DF2B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ADB70-1988-4F63-9323-FD54AE09B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September - 2025</vt:lpstr>
      <vt:lpstr>PAX September - 2025 (monthly)</vt:lpstr>
      <vt:lpstr>PAX September - 2025 (ytd)</vt:lpstr>
      <vt:lpstr>Mvt September - 2025 (monthly)</vt:lpstr>
      <vt:lpstr>Mvt September - 2025 (ytd)</vt:lpstr>
      <vt:lpstr>F&amp;M September - 2025 (monthly)</vt:lpstr>
      <vt:lpstr>F&amp;M September - 2025 (ytd)</vt:lpstr>
      <vt:lpstr>'F&amp;M September - 2025 (monthly)'!Utskriftstitler</vt:lpstr>
      <vt:lpstr>'F&amp;M September - 2025 (ytd)'!Utskriftstitler</vt:lpstr>
      <vt:lpstr>'Key figures September - 2025'!Utskriftstitler</vt:lpstr>
      <vt:lpstr>'Mvt September - 2025 (monthly)'!Utskriftstitler</vt:lpstr>
      <vt:lpstr>'Mvt September - 2025 (ytd)'!Utskriftstitler</vt:lpstr>
      <vt:lpstr>'PAX September - 2025 (monthly)'!Utskriftstitler</vt:lpstr>
      <vt:lpstr>'PAX September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Pedersen, Karoline</cp:lastModifiedBy>
  <cp:lastPrinted>2025-10-09T09:53:25Z</cp:lastPrinted>
  <dcterms:created xsi:type="dcterms:W3CDTF">2025-10-09T09:33:37Z</dcterms:created>
  <dcterms:modified xsi:type="dcterms:W3CDTF">2025-10-13T10:22:25Z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