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Desktop/PM juni/"/>
    </mc:Choice>
  </mc:AlternateContent>
  <xr:revisionPtr revIDLastSave="4" documentId="8_{1A0419BF-B08D-4F15-9167-851A91BAADE5}" xr6:coauthVersionLast="47" xr6:coauthVersionMax="47" xr10:uidLastSave="{4CE2F53A-B87B-4DDB-8A0D-ACFF53199F5D}"/>
  <bookViews>
    <workbookView xWindow="-110" yWindow="-110" windowWidth="19420" windowHeight="11500" tabRatio="715" xr2:uid="{00000000-000D-0000-FFFF-FFFF00000000}"/>
  </bookViews>
  <sheets>
    <sheet name="Key figures June - 2025" sheetId="1" r:id="rId1"/>
    <sheet name="PAX June - 2025 (monthly)" sheetId="2" r:id="rId2"/>
    <sheet name="PAX June - 2025 (ytd)" sheetId="5" r:id="rId3"/>
    <sheet name="Mvt June - 2025 (monthly)" sheetId="3" r:id="rId4"/>
    <sheet name="Mvt June - 2025 (ytd)" sheetId="6" r:id="rId5"/>
    <sheet name="F&amp;M June - 2025 (monthly)" sheetId="4" r:id="rId6"/>
    <sheet name="F&amp;M June - 2025 (ytd)" sheetId="7" r:id="rId7"/>
  </sheets>
  <definedNames>
    <definedName name="_xlnm.Print_Titles" localSheetId="5">'F&amp;M June - 2025 (monthly)'!$1:$4</definedName>
    <definedName name="_xlnm.Print_Titles" localSheetId="6">'F&amp;M June - 2025 (ytd)'!$1:$4</definedName>
    <definedName name="_xlnm.Print_Titles" localSheetId="0">'Key figures June - 2025'!$1:$2</definedName>
    <definedName name="_xlnm.Print_Titles" localSheetId="3">'Mvt June - 2025 (monthly)'!$1:$3</definedName>
    <definedName name="_xlnm.Print_Titles" localSheetId="4">'Mvt June - 2025 (ytd)'!$1:$3</definedName>
    <definedName name="_xlnm.Print_Titles" localSheetId="1">'PAX June - 2025 (monthly)'!$1:$3</definedName>
    <definedName name="_xlnm.Print_Titles" localSheetId="2">'PAX June - 2025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D8" i="1" l="1"/>
  <c r="G8" i="1"/>
</calcChain>
</file>

<file path=xl/sharedStrings.xml><?xml version="1.0" encoding="utf-8"?>
<sst xmlns="http://schemas.openxmlformats.org/spreadsheetml/2006/main" count="831" uniqueCount="175">
  <si>
    <t>Monthly report, June - 2025</t>
  </si>
  <si>
    <t/>
  </si>
  <si>
    <t>TERMINAL PASSENGERS -   transfer and infants included</t>
  </si>
  <si>
    <t xml:space="preserve">June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</si>
  <si>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</si>
  <si>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</si>
  <si>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</si>
  <si>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</si>
  <si>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</si>
  <si>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</si>
  <si>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</si>
  <si>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</si>
  <si>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</si>
  <si>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</si>
  <si>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</si>
  <si>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</si>
  <si>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</si>
  <si>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</si>
  <si>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</si>
  <si>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</si>
  <si>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family val="2"/>
      </rPr>
      <t>Ålesund/Vigra</t>
    </r>
  </si>
  <si>
    <t>HOV</t>
  </si>
  <si>
    <r>
      <rPr>
        <sz val="10"/>
        <color rgb="FF000000"/>
        <rFont val="Arial"/>
        <family val="2"/>
      </rPr>
      <t>Ørsta-Volda/Hovden</t>
    </r>
  </si>
  <si>
    <t>VRY</t>
  </si>
  <si>
    <r>
      <rPr>
        <sz val="10"/>
        <color rgb="FF000000"/>
        <rFont val="Arial"/>
        <family val="2"/>
      </rPr>
      <t>Værøy</t>
    </r>
  </si>
  <si>
    <t>VAW</t>
  </si>
  <si>
    <r>
      <rPr>
        <sz val="10"/>
        <color rgb="FF000000"/>
        <rFont val="Arial"/>
        <family val="2"/>
      </rPr>
      <t>Vardø/Svartnes</t>
    </r>
  </si>
  <si>
    <t>VDS</t>
  </si>
  <si>
    <r>
      <rPr>
        <sz val="10"/>
        <color rgb="FF000000"/>
        <rFont val="Arial"/>
        <family val="2"/>
      </rPr>
      <t>Vadsø</t>
    </r>
  </si>
  <si>
    <t>TRD</t>
  </si>
  <si>
    <r>
      <rPr>
        <sz val="10"/>
        <color rgb="FF000000"/>
        <rFont val="Arial"/>
        <family val="2"/>
      </rPr>
      <t>Trondheim/Værnes</t>
    </r>
  </si>
  <si>
    <t>TOS</t>
  </si>
  <si>
    <r>
      <rPr>
        <sz val="10"/>
        <color rgb="FF000000"/>
        <rFont val="Arial"/>
        <family val="2"/>
      </rPr>
      <t>Tromsø/Langnes</t>
    </r>
  </si>
  <si>
    <t>SOJ</t>
  </si>
  <si>
    <r>
      <rPr>
        <sz val="10"/>
        <color rgb="FF000000"/>
        <rFont val="Arial"/>
        <family val="2"/>
      </rPr>
      <t>Sørkjosen</t>
    </r>
  </si>
  <si>
    <t>SVJ</t>
  </si>
  <si>
    <r>
      <rPr>
        <sz val="10"/>
        <color rgb="FF000000"/>
        <rFont val="Arial"/>
        <family val="2"/>
      </rPr>
      <t>Svolvær/Helle</t>
    </r>
  </si>
  <si>
    <t>LYR</t>
  </si>
  <si>
    <r>
      <rPr>
        <sz val="10"/>
        <color rgb="FF000000"/>
        <rFont val="Arial"/>
        <family val="2"/>
      </rPr>
      <t>Svalbard/Longyear</t>
    </r>
  </si>
  <si>
    <t>SKN</t>
  </si>
  <si>
    <r>
      <rPr>
        <sz val="10"/>
        <color rgb="FF000000"/>
        <rFont val="Arial"/>
        <family val="2"/>
      </rPr>
      <t>Stokmarknes/Skagen</t>
    </r>
  </si>
  <si>
    <t>SVG</t>
  </si>
  <si>
    <r>
      <rPr>
        <sz val="10"/>
        <color rgb="FF000000"/>
        <rFont val="Arial"/>
        <family val="2"/>
      </rPr>
      <t>Stavanger/Sola</t>
    </r>
  </si>
  <si>
    <t>SOG</t>
  </si>
  <si>
    <r>
      <rPr>
        <sz val="10"/>
        <color rgb="FF000000"/>
        <rFont val="Arial"/>
        <family val="2"/>
      </rPr>
      <t>Sogndal/Haukåsen</t>
    </r>
  </si>
  <si>
    <t>SSJ</t>
  </si>
  <si>
    <r>
      <rPr>
        <sz val="10"/>
        <color rgb="FF000000"/>
        <rFont val="Arial"/>
        <family val="2"/>
      </rPr>
      <t>Sandnessjøen/Stokka</t>
    </r>
  </si>
  <si>
    <t>SDN</t>
  </si>
  <si>
    <r>
      <rPr>
        <sz val="10"/>
        <color rgb="FF000000"/>
        <rFont val="Arial"/>
        <family val="2"/>
      </rPr>
      <t>Sandane/Anda</t>
    </r>
  </si>
  <si>
    <t>RET</t>
  </si>
  <si>
    <r>
      <rPr>
        <sz val="10"/>
        <color rgb="FF000000"/>
        <rFont val="Arial"/>
        <family val="2"/>
      </rPr>
      <t>Røst</t>
    </r>
  </si>
  <si>
    <t>RVK</t>
  </si>
  <si>
    <r>
      <rPr>
        <sz val="10"/>
        <color rgb="FF000000"/>
        <rFont val="Arial"/>
        <family val="2"/>
      </rPr>
      <t>Rørvik/Ryum</t>
    </r>
  </si>
  <si>
    <t>RRS</t>
  </si>
  <si>
    <r>
      <rPr>
        <sz val="10"/>
        <color rgb="FF000000"/>
        <rFont val="Arial"/>
        <family val="2"/>
      </rPr>
      <t>Røros</t>
    </r>
  </si>
  <si>
    <t>OSL</t>
  </si>
  <si>
    <r>
      <rPr>
        <sz val="10"/>
        <color rgb="FF000000"/>
        <rFont val="Arial"/>
        <family val="2"/>
      </rPr>
      <t>Oslo/Gardermoen</t>
    </r>
  </si>
  <si>
    <t>OSY</t>
  </si>
  <si>
    <r>
      <rPr>
        <sz val="10"/>
        <color rgb="FF000000"/>
        <rFont val="Arial"/>
        <family val="2"/>
      </rPr>
      <t>Namsos</t>
    </r>
  </si>
  <si>
    <t>MJF</t>
  </si>
  <si>
    <r>
      <rPr>
        <sz val="10"/>
        <color rgb="FF000000"/>
        <rFont val="Arial"/>
        <family val="2"/>
      </rPr>
      <t>Mosjøen/Kjærstad</t>
    </r>
  </si>
  <si>
    <t>MOL</t>
  </si>
  <si>
    <r>
      <rPr>
        <sz val="10"/>
        <color rgb="FF000000"/>
        <rFont val="Arial"/>
        <family val="2"/>
      </rPr>
      <t>Molde/Årø</t>
    </r>
  </si>
  <si>
    <t>MQN</t>
  </si>
  <si>
    <r>
      <rPr>
        <sz val="10"/>
        <color rgb="FF000000"/>
        <rFont val="Arial"/>
        <family val="2"/>
      </rPr>
      <t>Mo i Rana/Røssvoll</t>
    </r>
  </si>
  <si>
    <t>MEH</t>
  </si>
  <si>
    <r>
      <rPr>
        <sz val="10"/>
        <color rgb="FF000000"/>
        <rFont val="Arial"/>
        <family val="2"/>
      </rPr>
      <t>Mehamn</t>
    </r>
  </si>
  <si>
    <t>LKN</t>
  </si>
  <si>
    <r>
      <rPr>
        <sz val="10"/>
        <color rgb="FF000000"/>
        <rFont val="Arial"/>
        <family val="2"/>
      </rPr>
      <t>Leknes</t>
    </r>
  </si>
  <si>
    <t>LKL</t>
  </si>
  <si>
    <r>
      <rPr>
        <sz val="10"/>
        <color rgb="FF000000"/>
        <rFont val="Arial"/>
        <family val="2"/>
      </rPr>
      <t>Lakselv/Banak</t>
    </r>
  </si>
  <si>
    <t>KSU</t>
  </si>
  <si>
    <r>
      <rPr>
        <sz val="10"/>
        <color rgb="FF000000"/>
        <rFont val="Arial"/>
        <family val="2"/>
      </rPr>
      <t>Kristiansund/Kvernberget</t>
    </r>
  </si>
  <si>
    <t>KRS</t>
  </si>
  <si>
    <r>
      <rPr>
        <sz val="10"/>
        <color rgb="FF000000"/>
        <rFont val="Arial"/>
        <family val="2"/>
      </rPr>
      <t>Kristiansand/Kjevik</t>
    </r>
  </si>
  <si>
    <t>KKN</t>
  </si>
  <si>
    <r>
      <rPr>
        <sz val="10"/>
        <color rgb="FF000000"/>
        <rFont val="Arial"/>
        <family val="2"/>
      </rPr>
      <t>Kirkenes/Høybuktmoen</t>
    </r>
  </si>
  <si>
    <t>HVG</t>
  </si>
  <si>
    <r>
      <rPr>
        <sz val="10"/>
        <color rgb="FF000000"/>
        <rFont val="Arial"/>
        <family val="2"/>
      </rPr>
      <t>Honningsvåg/Valan</t>
    </r>
  </si>
  <si>
    <t>HAA</t>
  </si>
  <si>
    <r>
      <rPr>
        <sz val="10"/>
        <color rgb="FF000000"/>
        <rFont val="Arial"/>
        <family val="2"/>
      </rPr>
      <t>Hasvik</t>
    </r>
  </si>
  <si>
    <t>EVE</t>
  </si>
  <si>
    <r>
      <rPr>
        <sz val="10"/>
        <color rgb="FF000000"/>
        <rFont val="Arial"/>
        <family val="2"/>
      </rPr>
      <t>Harstad/Narvik/Evenes</t>
    </r>
  </si>
  <si>
    <t>HFT</t>
  </si>
  <si>
    <r>
      <rPr>
        <sz val="10"/>
        <color rgb="FF000000"/>
        <rFont val="Arial"/>
        <family val="2"/>
      </rPr>
      <t>Hammerfest</t>
    </r>
  </si>
  <si>
    <t>FDE</t>
  </si>
  <si>
    <r>
      <rPr>
        <sz val="10"/>
        <color rgb="FF000000"/>
        <rFont val="Arial"/>
        <family val="2"/>
      </rPr>
      <t>Førde/Bringeland</t>
    </r>
  </si>
  <si>
    <t>FRO</t>
  </si>
  <si>
    <r>
      <rPr>
        <sz val="10"/>
        <color rgb="FF000000"/>
        <rFont val="Arial"/>
        <family val="2"/>
      </rPr>
      <t>Florø</t>
    </r>
  </si>
  <si>
    <t>BJF</t>
  </si>
  <si>
    <r>
      <rPr>
        <sz val="10"/>
        <color rgb="FF000000"/>
        <rFont val="Arial"/>
        <family val="2"/>
      </rPr>
      <t>Båtsfjord</t>
    </r>
  </si>
  <si>
    <t>BNN</t>
  </si>
  <si>
    <r>
      <rPr>
        <sz val="10"/>
        <color rgb="FF000000"/>
        <rFont val="Arial"/>
        <family val="2"/>
      </rPr>
      <t>Brønnøysund/Brønnøy</t>
    </r>
  </si>
  <si>
    <t>BOO</t>
  </si>
  <si>
    <r>
      <rPr>
        <sz val="10"/>
        <color rgb="FF000000"/>
        <rFont val="Arial"/>
        <family val="2"/>
      </rPr>
      <t>Bodø</t>
    </r>
  </si>
  <si>
    <t>BVG</t>
  </si>
  <si>
    <r>
      <rPr>
        <sz val="10"/>
        <color rgb="FF000000"/>
        <rFont val="Arial"/>
        <family val="2"/>
      </rPr>
      <t>Berlevåg</t>
    </r>
  </si>
  <si>
    <t>BGO</t>
  </si>
  <si>
    <r>
      <rPr>
        <sz val="10"/>
        <color rgb="FF000000"/>
        <rFont val="Arial"/>
        <family val="2"/>
      </rPr>
      <t>Bergen/Flesland</t>
    </r>
  </si>
  <si>
    <t>BDU</t>
  </si>
  <si>
    <r>
      <rPr>
        <sz val="10"/>
        <color rgb="FF000000"/>
        <rFont val="Arial"/>
        <family val="2"/>
      </rPr>
      <t>Bardufoss</t>
    </r>
  </si>
  <si>
    <t>ANX</t>
  </si>
  <si>
    <r>
      <rPr>
        <sz val="10"/>
        <color rgb="FF000000"/>
        <rFont val="Arial"/>
        <family val="2"/>
      </rPr>
      <t>Andenes/Andøya</t>
    </r>
  </si>
  <si>
    <t>ALF</t>
  </si>
  <si>
    <r>
      <rPr>
        <sz val="10"/>
        <color rgb="FF000000"/>
        <rFont val="Arial"/>
        <family val="2"/>
      </rPr>
      <t>Alta</t>
    </r>
  </si>
  <si>
    <t>Number</t>
  </si>
  <si>
    <t>IATA</t>
  </si>
  <si>
    <t>Airport</t>
  </si>
  <si>
    <t>Passengers incl offshore</t>
  </si>
  <si>
    <t>Sum</t>
  </si>
  <si>
    <t>Transfer</t>
  </si>
  <si>
    <t>Arr/dep</t>
  </si>
  <si>
    <t>TOTAL</t>
  </si>
  <si>
    <t>Transit</t>
  </si>
  <si>
    <t>Terminal</t>
  </si>
  <si>
    <t>TERMINAL PASSENGERS incl. infants</t>
  </si>
  <si>
    <t>Passengers incl. infants monthly, June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</si>
  <si>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</si>
  <si>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</si>
  <si>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</si>
  <si>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</si>
  <si>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</si>
  <si>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</si>
  <si>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</si>
  <si>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</si>
  <si>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</si>
  <si>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</si>
  <si>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</si>
  <si>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</si>
  <si>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</si>
  <si>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</si>
  <si>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</si>
  <si>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</si>
  <si>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</si>
  <si>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</si>
  <si>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</si>
  <si>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</si>
  <si>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</si>
  <si>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</si>
  <si>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</si>
  <si>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</si>
  <si>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</si>
  <si>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</si>
  <si>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</si>
  <si>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</si>
  <si>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</si>
  <si>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</si>
  <si>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</si>
  <si>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</si>
  <si>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</si>
  <si>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</si>
  <si>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</si>
  <si>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</si>
  <si>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</si>
  <si>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</si>
  <si>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</si>
  <si>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</si>
  <si>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</si>
  <si>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</si>
  <si>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</si>
  <si>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</si>
  <si>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</si>
  <si>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</si>
  <si>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</si>
  <si>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June - 2025</t>
  </si>
  <si>
    <t>Weight</t>
  </si>
  <si>
    <t>Mail</t>
  </si>
  <si>
    <t>Metric tonnes</t>
  </si>
  <si>
    <t>Freight and mail monthly, June - 2025</t>
  </si>
  <si>
    <t>Passengers incl. infants ytd, June - 2025</t>
  </si>
  <si>
    <t>Flight movements YTD, June - 2025</t>
  </si>
  <si>
    <t>Freight and mail year to date, June - 2025</t>
  </si>
  <si>
    <t>RETURN TRIPS - Domestic and International</t>
  </si>
  <si>
    <t>June</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</si>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</sst>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3" x14ac:knownFonts="1">
    <font>
      <sz val="11"/>
      <color rgb="FF000000"/>
      <name val="Calibri"/>
      <family val="2"/>
      <scheme val="minor"/>
    </font>
    <font>
      <sz val="11"/>
      <name val="Calibri"/>
      <family val="2"/>
    </font>
    <font>
      <b/>
      <sz val="18"/>
      <color rgb="FF000000"/>
      <name val="Arial"/>
      <family val="2"/>
    </font>
    <font>
      <b/>
      <sz val="11"/>
      <color rgb="FF000000"/>
      <name val="Arial"/>
      <family val="2"/>
    </font>
    <font>
      <b/>
      <sz val="8"/>
      <color rgb="FF000000"/>
      <name val="Arial"/>
      <family val="2"/>
    </font>
    <font>
      <b/>
      <sz val="10"/>
      <color rgb="FF000000"/>
      <name val="Arial"/>
      <family val="2"/>
    </font>
    <font>
      <sz val="11"/>
      <color rgb="FF000000"/>
      <name val="Arial"/>
      <family val="2"/>
    </font>
    <font>
      <sz val="10"/>
      <color rgb="FF000000"/>
      <name val="Arial"/>
      <family val="2"/>
    </font>
    <font>
      <sz val="9"/>
      <color rgb="FF000000"/>
      <name val="Arial"/>
      <family val="2"/>
    </font>
    <font>
      <b/>
      <sz val="9"/>
      <color rgb="FF000000"/>
      <name val="Arial"/>
      <family val="2"/>
    </font>
    <font>
      <i/>
      <sz val="10"/>
      <color rgb="FF000000"/>
      <name val="Arial"/>
      <family val="2"/>
    </font>
    <font>
      <sz val="11"/>
      <name val="Calibri"/>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5">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3" fillId="2" borderId="1" xfId="0" applyNumberFormat="1" applyFont="1" applyFill="1" applyBorder="1" applyAlignment="1">
      <alignment vertical="top" wrapText="1" readingOrder="1"/>
    </xf>
    <xf numFmtId="0" fontId="3" fillId="2" borderId="2" xfId="0" applyNumberFormat="1" applyFont="1" applyFill="1" applyBorder="1" applyAlignment="1">
      <alignment vertical="top" wrapText="1" readingOrder="1"/>
    </xf>
    <xf numFmtId="0" fontId="3" fillId="2" borderId="3" xfId="0" applyNumberFormat="1" applyFont="1" applyFill="1" applyBorder="1" applyAlignment="1">
      <alignment vertical="top" wrapText="1" readingOrder="1"/>
    </xf>
    <xf numFmtId="0" fontId="4" fillId="2" borderId="1" xfId="0" applyNumberFormat="1" applyFont="1" applyFill="1" applyBorder="1" applyAlignment="1">
      <alignment vertical="top" wrapText="1" readingOrder="1"/>
    </xf>
    <xf numFmtId="0" fontId="4" fillId="2" borderId="2" xfId="0" applyNumberFormat="1" applyFont="1" applyFill="1" applyBorder="1" applyAlignment="1">
      <alignment vertical="top" wrapText="1" readingOrder="1"/>
    </xf>
    <xf numFmtId="0" fontId="3" fillId="3" borderId="4" xfId="0" applyNumberFormat="1" applyFont="1" applyFill="1" applyBorder="1" applyAlignment="1">
      <alignment horizontal="right" vertical="top" wrapText="1" readingOrder="1"/>
    </xf>
    <xf numFmtId="0" fontId="3" fillId="3" borderId="0" xfId="0" applyNumberFormat="1" applyFont="1" applyFill="1" applyBorder="1" applyAlignment="1">
      <alignment horizontal="right" vertical="top" wrapText="1" readingOrder="1"/>
    </xf>
    <xf numFmtId="0" fontId="3" fillId="2" borderId="4" xfId="0" applyNumberFormat="1" applyFont="1" applyFill="1" applyBorder="1" applyAlignment="1">
      <alignment vertical="top" wrapText="1" readingOrder="1"/>
    </xf>
    <xf numFmtId="164" fontId="5" fillId="0" borderId="4" xfId="0" applyNumberFormat="1" applyFont="1" applyFill="1" applyBorder="1" applyAlignment="1">
      <alignment vertical="top" wrapText="1" readingOrder="1"/>
    </xf>
    <xf numFmtId="165" fontId="5" fillId="0" borderId="4" xfId="0" applyNumberFormat="1" applyFont="1" applyFill="1" applyBorder="1" applyAlignment="1">
      <alignment vertical="top" wrapText="1" readingOrder="1"/>
    </xf>
    <xf numFmtId="0" fontId="6" fillId="2" borderId="4" xfId="0" applyNumberFormat="1" applyFont="1" applyFill="1" applyBorder="1" applyAlignment="1">
      <alignment vertical="top" wrapText="1" readingOrder="1"/>
    </xf>
    <xf numFmtId="164" fontId="7" fillId="0" borderId="4" xfId="0" applyNumberFormat="1" applyFont="1" applyFill="1" applyBorder="1" applyAlignment="1">
      <alignment vertical="top" wrapText="1" readingOrder="1"/>
    </xf>
    <xf numFmtId="165" fontId="7" fillId="0" borderId="4" xfId="0" applyNumberFormat="1" applyFont="1" applyFill="1" applyBorder="1" applyAlignment="1">
      <alignment vertical="top" wrapText="1" readingOrder="1"/>
    </xf>
    <xf numFmtId="0" fontId="3" fillId="2" borderId="5" xfId="0" applyNumberFormat="1" applyFont="1" applyFill="1" applyBorder="1" applyAlignment="1">
      <alignment vertical="top" wrapText="1" readingOrder="1"/>
    </xf>
    <xf numFmtId="0" fontId="3" fillId="2" borderId="3" xfId="0" applyNumberFormat="1" applyFont="1" applyFill="1" applyBorder="1" applyAlignment="1">
      <alignment horizontal="right" vertical="top" wrapText="1" readingOrder="1"/>
    </xf>
    <xf numFmtId="0" fontId="1" fillId="0" borderId="0" xfId="0" applyFont="1"/>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3" fillId="0" borderId="0" xfId="0" applyFont="1" applyAlignment="1">
      <alignment vertical="center" wrapText="1" readingOrder="1"/>
    </xf>
    <xf numFmtId="0" fontId="4" fillId="0" borderId="0" xfId="0" applyFont="1" applyAlignment="1">
      <alignment vertical="center"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center" wrapText="1" readingOrder="1"/>
    </xf>
    <xf numFmtId="164" fontId="5" fillId="0" borderId="4" xfId="0" applyNumberFormat="1" applyFont="1" applyBorder="1" applyAlignment="1">
      <alignment horizontal="right" vertical="center" wrapText="1" readingOrder="1"/>
    </xf>
    <xf numFmtId="165" fontId="5" fillId="0" borderId="4" xfId="0" applyNumberFormat="1" applyFont="1" applyBorder="1" applyAlignment="1">
      <alignment horizontal="right" vertical="center" wrapText="1" readingOrder="1"/>
    </xf>
    <xf numFmtId="0" fontId="2" fillId="0" borderId="0" xfId="0" applyNumberFormat="1" applyFont="1" applyFill="1" applyBorder="1" applyAlignment="1">
      <alignment horizontal="center" vertical="top" wrapText="1" readingOrder="1"/>
    </xf>
    <xf numFmtId="0" fontId="1" fillId="0" borderId="0" xfId="0" applyFont="1" applyFill="1" applyBorder="1"/>
    <xf numFmtId="0" fontId="3" fillId="0" borderId="0" xfId="0" applyNumberFormat="1" applyFont="1" applyFill="1" applyBorder="1" applyAlignment="1">
      <alignment vertical="top" wrapText="1" readingOrder="1"/>
    </xf>
    <xf numFmtId="0" fontId="3" fillId="0" borderId="0" xfId="0" applyFont="1" applyAlignment="1">
      <alignment vertical="center" wrapText="1" readingOrder="1"/>
    </xf>
    <xf numFmtId="0" fontId="1" fillId="0" borderId="0" xfId="0" applyFont="1" applyAlignment="1">
      <alignment vertical="center"/>
    </xf>
    <xf numFmtId="0" fontId="3" fillId="2" borderId="1" xfId="0" applyFont="1" applyFill="1" applyBorder="1" applyAlignment="1">
      <alignment horizontal="left" vertical="center" wrapText="1" readingOrder="1"/>
    </xf>
    <xf numFmtId="0" fontId="3" fillId="2" borderId="2" xfId="0" applyFont="1" applyFill="1" applyBorder="1" applyAlignment="1">
      <alignment horizontal="left" vertical="center" wrapText="1" readingOrder="1"/>
    </xf>
    <xf numFmtId="0" fontId="3" fillId="2" borderId="21" xfId="0" applyFont="1" applyFill="1" applyBorder="1" applyAlignment="1">
      <alignment horizontal="left" vertical="center" wrapText="1" readingOrder="1"/>
    </xf>
    <xf numFmtId="0" fontId="3" fillId="2" borderId="5" xfId="0" applyFont="1" applyFill="1" applyBorder="1" applyAlignment="1">
      <alignment horizontal="left" vertical="center" wrapText="1" readingOrder="1"/>
    </xf>
    <xf numFmtId="0" fontId="3" fillId="2" borderId="22" xfId="0" applyFont="1" applyFill="1" applyBorder="1" applyAlignment="1">
      <alignment horizontal="left" vertical="center" wrapText="1" readingOrder="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2" fillId="0" borderId="0" xfId="0" applyFont="1" applyAlignment="1">
      <alignment horizontal="center" vertical="top" wrapText="1" readingOrder="1"/>
    </xf>
    <xf numFmtId="0" fontId="1" fillId="0" borderId="0" xfId="0" applyFont="1"/>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11" fillId="0" borderId="0" xfId="0" applyFont="1"/>
    <xf numFmtId="0" fontId="12"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16</xdr:col>
      <xdr:colOff>85725</xdr:colOff>
      <xdr:row>26</xdr:row>
      <xdr:rowOff>165100</xdr:rowOff>
    </xdr:to>
    <xdr:sp macro="" textlink="">
      <xdr:nvSpPr>
        <xdr:cNvPr id="3" name="Rektangel 2">
          <a:extLst>
            <a:ext uri="{FF2B5EF4-FFF2-40B4-BE49-F238E27FC236}">
              <a16:creationId xmlns:a16="http://schemas.microsoft.com/office/drawing/2014/main" id="{A3A8A12E-D119-4FD5-98F1-BB044186ED37}"/>
            </a:ext>
          </a:extLst>
        </xdr:cNvPr>
        <xdr:cNvSpPr/>
      </xdr:nvSpPr>
      <xdr:spPr>
        <a:xfrm>
          <a:off x="7016750" y="10477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showGridLines="0" tabSelected="1" workbookViewId="0">
      <pane ySplit="2" topLeftCell="A7" activePane="bottomLeft" state="frozen"/>
      <selection pane="bottomLeft" activeCell="I3" sqref="I3"/>
    </sheetView>
  </sheetViews>
  <sheetFormatPr baseColWidth="10" defaultColWidth="8.7265625" defaultRowHeight="14.5" x14ac:dyDescent="0.35"/>
  <cols>
    <col min="1" max="1" width="22.72656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6.54296875" customWidth="1"/>
  </cols>
  <sheetData>
    <row r="1" spans="1:17" ht="25.5" customHeight="1" x14ac:dyDescent="0.35">
      <c r="A1" s="61" t="s">
        <v>0</v>
      </c>
      <c r="B1" s="62"/>
      <c r="C1" s="62"/>
      <c r="D1" s="62"/>
      <c r="E1" s="62"/>
      <c r="F1" s="62"/>
      <c r="G1" s="62"/>
      <c r="J1" s="93"/>
      <c r="K1" s="93"/>
      <c r="L1" s="93"/>
      <c r="M1" s="93"/>
      <c r="N1" s="93"/>
      <c r="O1" s="93"/>
      <c r="P1" s="93"/>
      <c r="Q1" s="93"/>
    </row>
    <row r="2" spans="1:17" ht="19.149999999999999" customHeight="1" x14ac:dyDescent="0.35">
      <c r="J2" s="93"/>
      <c r="K2" s="93"/>
      <c r="L2" s="93"/>
      <c r="M2" s="93"/>
      <c r="N2" s="93"/>
      <c r="O2" s="93"/>
      <c r="P2" s="93"/>
      <c r="Q2" s="93"/>
    </row>
    <row r="3" spans="1:17" ht="19.149999999999999" customHeight="1" x14ac:dyDescent="0.35">
      <c r="A3" s="54" t="s">
        <v>1</v>
      </c>
      <c r="B3" s="64" t="s">
        <v>172</v>
      </c>
      <c r="C3" s="65"/>
      <c r="D3" s="65"/>
      <c r="E3" s="65"/>
      <c r="F3" s="65"/>
      <c r="G3" s="65"/>
      <c r="J3" s="94" t="s">
        <v>174</v>
      </c>
      <c r="K3" s="93"/>
      <c r="L3" s="93"/>
      <c r="M3" s="93"/>
      <c r="N3" s="93"/>
      <c r="O3" s="93"/>
      <c r="P3" s="93"/>
      <c r="Q3" s="93"/>
    </row>
    <row r="4" spans="1:17" ht="19.149999999999999" customHeight="1" x14ac:dyDescent="0.35">
      <c r="A4" s="55" t="s">
        <v>1</v>
      </c>
      <c r="B4" s="66" t="s">
        <v>173</v>
      </c>
      <c r="C4" s="66"/>
      <c r="D4" s="67"/>
      <c r="E4" s="68" t="s">
        <v>4</v>
      </c>
      <c r="F4" s="69"/>
      <c r="G4" s="70"/>
      <c r="J4" s="93"/>
      <c r="K4" s="93"/>
      <c r="L4" s="93"/>
      <c r="M4" s="93"/>
      <c r="N4" s="93"/>
      <c r="O4" s="93"/>
      <c r="P4" s="93"/>
      <c r="Q4" s="93"/>
    </row>
    <row r="5" spans="1:17" ht="19.149999999999999" customHeight="1" x14ac:dyDescent="0.35">
      <c r="A5" s="55" t="s">
        <v>1</v>
      </c>
      <c r="B5" s="56" t="s">
        <v>5</v>
      </c>
      <c r="C5" s="57" t="s">
        <v>6</v>
      </c>
      <c r="D5" s="57" t="s">
        <v>7</v>
      </c>
      <c r="E5" s="56" t="s">
        <v>5</v>
      </c>
      <c r="F5" s="56" t="s">
        <v>6</v>
      </c>
      <c r="G5" s="56" t="s">
        <v>7</v>
      </c>
      <c r="J5" s="93"/>
      <c r="K5" s="93"/>
      <c r="L5" s="93"/>
      <c r="M5" s="93"/>
      <c r="N5" s="93"/>
      <c r="O5" s="93"/>
      <c r="P5" s="93"/>
      <c r="Q5" s="93"/>
    </row>
    <row r="6" spans="1:17" ht="19.149999999999999" customHeight="1" x14ac:dyDescent="0.35">
      <c r="A6" s="58" t="s">
        <v>8</v>
      </c>
      <c r="B6" s="59">
        <v>433620</v>
      </c>
      <c r="C6" s="59">
        <v>400668</v>
      </c>
      <c r="D6" s="60">
        <f>+B6/C6-1</f>
        <v>8.2242654766539802E-2</v>
      </c>
      <c r="E6" s="59">
        <v>2367802</v>
      </c>
      <c r="F6" s="59">
        <v>2293530</v>
      </c>
      <c r="G6" s="60">
        <f t="shared" ref="G6:G8" si="0">+E6/F6-1</f>
        <v>3.2383269457997077E-2</v>
      </c>
      <c r="J6" s="93"/>
      <c r="K6" s="93"/>
      <c r="L6" s="93"/>
      <c r="M6" s="93"/>
      <c r="N6" s="93"/>
      <c r="O6" s="93"/>
      <c r="P6" s="93"/>
      <c r="Q6" s="93"/>
    </row>
    <row r="7" spans="1:17" ht="19.149999999999999" customHeight="1" x14ac:dyDescent="0.35">
      <c r="A7" s="58" t="s">
        <v>11</v>
      </c>
      <c r="B7" s="59">
        <v>1178669</v>
      </c>
      <c r="C7" s="59">
        <v>1153594</v>
      </c>
      <c r="D7" s="60">
        <f t="shared" ref="D7:D8" si="1">+B7/C7-1</f>
        <v>2.1736416798284308E-2</v>
      </c>
      <c r="E7" s="59">
        <v>5172006</v>
      </c>
      <c r="F7" s="59">
        <v>4920554</v>
      </c>
      <c r="G7" s="60">
        <f t="shared" si="0"/>
        <v>5.1102375870684558E-2</v>
      </c>
      <c r="J7" s="93"/>
      <c r="K7" s="93"/>
      <c r="L7" s="93"/>
      <c r="M7" s="93"/>
      <c r="N7" s="93"/>
      <c r="O7" s="93"/>
      <c r="P7" s="93"/>
      <c r="Q7" s="93"/>
    </row>
    <row r="8" spans="1:17" ht="19.149999999999999" customHeight="1" x14ac:dyDescent="0.35">
      <c r="A8" s="58" t="s">
        <v>13</v>
      </c>
      <c r="B8" s="59">
        <f>SUM(B6:B7)</f>
        <v>1612289</v>
      </c>
      <c r="C8" s="59">
        <f>SUM(C6:C7)</f>
        <v>1554262</v>
      </c>
      <c r="D8" s="60">
        <f t="shared" si="1"/>
        <v>3.7334117413923673E-2</v>
      </c>
      <c r="E8" s="59">
        <f>SUM(E6:E7)</f>
        <v>7539808</v>
      </c>
      <c r="F8" s="59">
        <f>SUM(F6:F7)</f>
        <v>7214084</v>
      </c>
      <c r="G8" s="60">
        <f t="shared" si="0"/>
        <v>4.5151123829442419E-2</v>
      </c>
      <c r="J8" s="93"/>
      <c r="K8" s="93"/>
      <c r="L8" s="93"/>
      <c r="M8" s="93"/>
      <c r="N8" s="93"/>
      <c r="O8" s="93"/>
      <c r="P8" s="93"/>
      <c r="Q8" s="93"/>
    </row>
    <row r="9" spans="1:17" ht="19.149999999999999" customHeight="1" x14ac:dyDescent="0.35">
      <c r="J9" s="93"/>
      <c r="K9" s="93"/>
      <c r="L9" s="93"/>
      <c r="M9" s="93"/>
      <c r="N9" s="93"/>
      <c r="O9" s="93"/>
      <c r="P9" s="93"/>
      <c r="Q9" s="93"/>
    </row>
    <row r="10" spans="1:17" x14ac:dyDescent="0.35">
      <c r="A10" s="1" t="s">
        <v>1</v>
      </c>
      <c r="B10" s="63" t="s">
        <v>2</v>
      </c>
      <c r="C10" s="62"/>
      <c r="D10" s="62"/>
      <c r="E10" s="62"/>
      <c r="F10" s="62"/>
      <c r="G10" s="62"/>
      <c r="J10" s="93"/>
      <c r="K10" s="93"/>
      <c r="L10" s="93"/>
      <c r="M10" s="93"/>
      <c r="N10" s="93"/>
      <c r="O10" s="93"/>
      <c r="P10" s="93"/>
      <c r="Q10" s="93"/>
    </row>
    <row r="11" spans="1:17" x14ac:dyDescent="0.35">
      <c r="A11" s="2" t="s">
        <v>1</v>
      </c>
      <c r="B11" s="3" t="s">
        <v>3</v>
      </c>
      <c r="C11" s="3" t="s">
        <v>1</v>
      </c>
      <c r="D11" s="4" t="s">
        <v>1</v>
      </c>
      <c r="E11" s="5" t="s">
        <v>4</v>
      </c>
      <c r="F11" s="6" t="s">
        <v>1</v>
      </c>
      <c r="G11" s="7" t="s">
        <v>1</v>
      </c>
      <c r="J11" s="93"/>
      <c r="K11" s="93"/>
      <c r="L11" s="93"/>
      <c r="M11" s="93"/>
      <c r="N11" s="93"/>
      <c r="O11" s="93"/>
      <c r="P11" s="93"/>
      <c r="Q11" s="93"/>
    </row>
    <row r="12" spans="1:17" x14ac:dyDescent="0.35">
      <c r="A12" s="2" t="s">
        <v>1</v>
      </c>
      <c r="B12" s="8" t="s">
        <v>5</v>
      </c>
      <c r="C12" s="9" t="s">
        <v>6</v>
      </c>
      <c r="D12" s="9" t="s">
        <v>7</v>
      </c>
      <c r="E12" s="8" t="s">
        <v>5</v>
      </c>
      <c r="F12" s="8" t="s">
        <v>6</v>
      </c>
      <c r="G12" s="8" t="s">
        <v>7</v>
      </c>
      <c r="J12" s="93"/>
      <c r="K12" s="93"/>
      <c r="L12" s="93"/>
      <c r="M12" s="93"/>
      <c r="N12" s="93"/>
      <c r="O12" s="93"/>
      <c r="P12" s="93"/>
      <c r="Q12" s="93"/>
    </row>
    <row r="13" spans="1:17" x14ac:dyDescent="0.35">
      <c r="A13" s="10" t="s">
        <v>8</v>
      </c>
      <c r="B13" s="11">
        <v>2793187</v>
      </c>
      <c r="C13" s="11">
        <v>2643567</v>
      </c>
      <c r="D13" s="12">
        <v>5.6597771117584697E-2</v>
      </c>
      <c r="E13" s="11">
        <v>14689344</v>
      </c>
      <c r="F13" s="11">
        <v>14223571</v>
      </c>
      <c r="G13" s="12">
        <v>3.2746558511923603E-2</v>
      </c>
      <c r="J13" s="93"/>
      <c r="K13" s="93"/>
      <c r="L13" s="93"/>
      <c r="M13" s="93"/>
      <c r="N13" s="93"/>
      <c r="O13" s="93"/>
      <c r="P13" s="93"/>
      <c r="Q13" s="93"/>
    </row>
    <row r="14" spans="1:17" x14ac:dyDescent="0.35">
      <c r="A14" s="13" t="s">
        <v>9</v>
      </c>
      <c r="B14" s="14">
        <v>2785708</v>
      </c>
      <c r="C14" s="14">
        <v>2635419</v>
      </c>
      <c r="D14" s="15">
        <v>5.7026605636523099E-2</v>
      </c>
      <c r="E14" s="14">
        <v>14658235</v>
      </c>
      <c r="F14" s="14">
        <v>14184818</v>
      </c>
      <c r="G14" s="15">
        <v>3.3374908299845699E-2</v>
      </c>
      <c r="J14" s="93"/>
      <c r="K14" s="93"/>
      <c r="L14" s="93"/>
      <c r="M14" s="93"/>
      <c r="N14" s="93"/>
      <c r="O14" s="93"/>
      <c r="P14" s="93"/>
      <c r="Q14" s="93"/>
    </row>
    <row r="15" spans="1:17" x14ac:dyDescent="0.35">
      <c r="A15" s="13" t="s">
        <v>10</v>
      </c>
      <c r="B15" s="14">
        <v>7479</v>
      </c>
      <c r="C15" s="14">
        <v>8148</v>
      </c>
      <c r="D15" s="15">
        <v>-8.2106038291605302E-2</v>
      </c>
      <c r="E15" s="14">
        <v>31109</v>
      </c>
      <c r="F15" s="14">
        <v>38753</v>
      </c>
      <c r="G15" s="15">
        <v>-0.19724924521972501</v>
      </c>
      <c r="J15" s="93"/>
      <c r="K15" s="93"/>
      <c r="L15" s="93"/>
      <c r="M15" s="93"/>
      <c r="N15" s="93"/>
      <c r="O15" s="93"/>
      <c r="P15" s="93"/>
      <c r="Q15" s="93"/>
    </row>
    <row r="16" spans="1:17" x14ac:dyDescent="0.35">
      <c r="A16" s="10" t="s">
        <v>11</v>
      </c>
      <c r="B16" s="11">
        <v>2246395</v>
      </c>
      <c r="C16" s="11">
        <v>2178901</v>
      </c>
      <c r="D16" s="12">
        <v>3.0976166425184099E-2</v>
      </c>
      <c r="E16" s="11">
        <v>10357876</v>
      </c>
      <c r="F16" s="11">
        <v>9852513</v>
      </c>
      <c r="G16" s="12">
        <v>5.1292802151085698E-2</v>
      </c>
      <c r="J16" s="93"/>
      <c r="K16" s="93"/>
      <c r="L16" s="93"/>
      <c r="M16" s="93"/>
      <c r="N16" s="93"/>
      <c r="O16" s="93"/>
      <c r="P16" s="93"/>
      <c r="Q16" s="93"/>
    </row>
    <row r="17" spans="1:17" x14ac:dyDescent="0.35">
      <c r="A17" s="13" t="s">
        <v>9</v>
      </c>
      <c r="B17" s="14">
        <v>2062476</v>
      </c>
      <c r="C17" s="14">
        <v>1986211</v>
      </c>
      <c r="D17" s="15">
        <v>3.8397229700167797E-2</v>
      </c>
      <c r="E17" s="14">
        <v>9761387</v>
      </c>
      <c r="F17" s="14">
        <v>9254869</v>
      </c>
      <c r="G17" s="15">
        <v>5.4729894069813399E-2</v>
      </c>
      <c r="J17" s="93"/>
      <c r="K17" s="93"/>
      <c r="L17" s="93"/>
      <c r="M17" s="93"/>
      <c r="N17" s="93"/>
      <c r="O17" s="93"/>
      <c r="P17" s="93"/>
      <c r="Q17" s="93"/>
    </row>
    <row r="18" spans="1:17" x14ac:dyDescent="0.35">
      <c r="A18" s="13" t="s">
        <v>10</v>
      </c>
      <c r="B18" s="14">
        <v>183919</v>
      </c>
      <c r="C18" s="14">
        <v>192690</v>
      </c>
      <c r="D18" s="15">
        <v>-4.5518708806891899E-2</v>
      </c>
      <c r="E18" s="14">
        <v>596489</v>
      </c>
      <c r="F18" s="14">
        <v>597644</v>
      </c>
      <c r="G18" s="15">
        <v>-1.9325886313591399E-3</v>
      </c>
      <c r="J18" s="93"/>
      <c r="K18" s="93"/>
      <c r="L18" s="93"/>
      <c r="M18" s="93"/>
      <c r="N18" s="93"/>
      <c r="O18" s="93"/>
      <c r="P18" s="93"/>
      <c r="Q18" s="93"/>
    </row>
    <row r="19" spans="1:17" x14ac:dyDescent="0.35">
      <c r="A19" s="10" t="s">
        <v>12</v>
      </c>
      <c r="B19" s="11">
        <v>46451</v>
      </c>
      <c r="C19" s="11">
        <v>38518</v>
      </c>
      <c r="D19" s="12">
        <v>0.20595565709538399</v>
      </c>
      <c r="E19" s="11">
        <v>265088</v>
      </c>
      <c r="F19" s="11">
        <v>244811</v>
      </c>
      <c r="G19" s="12">
        <v>8.2827160544256595E-2</v>
      </c>
      <c r="J19" s="93"/>
      <c r="K19" s="93"/>
      <c r="L19" s="93"/>
      <c r="M19" s="93"/>
      <c r="N19" s="93"/>
      <c r="O19" s="93"/>
      <c r="P19" s="93"/>
      <c r="Q19" s="93"/>
    </row>
    <row r="20" spans="1:17" x14ac:dyDescent="0.35">
      <c r="A20" s="10" t="s">
        <v>13</v>
      </c>
      <c r="B20" s="11">
        <v>5086033</v>
      </c>
      <c r="C20" s="11">
        <v>4860986</v>
      </c>
      <c r="D20" s="12">
        <v>4.6296574398692003E-2</v>
      </c>
      <c r="E20" s="11">
        <v>25312308</v>
      </c>
      <c r="F20" s="11">
        <v>24320895</v>
      </c>
      <c r="G20" s="12">
        <v>4.0763837021622798E-2</v>
      </c>
      <c r="J20" s="93"/>
      <c r="K20" s="93"/>
      <c r="L20" s="93"/>
      <c r="M20" s="93"/>
      <c r="N20" s="93"/>
      <c r="O20" s="93"/>
      <c r="P20" s="93"/>
      <c r="Q20" s="93"/>
    </row>
    <row r="21" spans="1:17" ht="16" customHeight="1" x14ac:dyDescent="0.35">
      <c r="J21" s="93"/>
      <c r="K21" s="93"/>
      <c r="L21" s="93"/>
      <c r="M21" s="93"/>
      <c r="N21" s="93"/>
      <c r="O21" s="93"/>
      <c r="P21" s="93"/>
      <c r="Q21" s="93"/>
    </row>
    <row r="22" spans="1:17" x14ac:dyDescent="0.35">
      <c r="A22" s="1" t="s">
        <v>1</v>
      </c>
      <c r="B22" s="63" t="s">
        <v>14</v>
      </c>
      <c r="C22" s="62"/>
      <c r="D22" s="62"/>
      <c r="E22" s="62"/>
      <c r="F22" s="62"/>
      <c r="G22" s="62"/>
      <c r="J22" s="93"/>
      <c r="K22" s="93"/>
      <c r="L22" s="93"/>
      <c r="M22" s="93"/>
      <c r="N22" s="93"/>
      <c r="O22" s="93"/>
      <c r="P22" s="93"/>
      <c r="Q22" s="93"/>
    </row>
    <row r="23" spans="1:17" x14ac:dyDescent="0.35">
      <c r="A23" s="2" t="s">
        <v>1</v>
      </c>
      <c r="B23" s="16" t="s">
        <v>3</v>
      </c>
      <c r="C23" s="3" t="s">
        <v>1</v>
      </c>
      <c r="D23" s="4" t="s">
        <v>1</v>
      </c>
      <c r="E23" s="17" t="s">
        <v>4</v>
      </c>
      <c r="F23" s="6" t="s">
        <v>1</v>
      </c>
      <c r="G23" s="7" t="s">
        <v>1</v>
      </c>
      <c r="J23" s="93"/>
      <c r="K23" s="93"/>
      <c r="L23" s="93"/>
      <c r="M23" s="93"/>
      <c r="N23" s="93"/>
      <c r="O23" s="93"/>
      <c r="P23" s="93"/>
      <c r="Q23" s="93"/>
    </row>
    <row r="24" spans="1:17" x14ac:dyDescent="0.35">
      <c r="A24" s="2" t="s">
        <v>1</v>
      </c>
      <c r="B24" s="8" t="s">
        <v>5</v>
      </c>
      <c r="C24" s="9" t="s">
        <v>6</v>
      </c>
      <c r="D24" s="9" t="s">
        <v>7</v>
      </c>
      <c r="E24" s="8" t="s">
        <v>5</v>
      </c>
      <c r="F24" s="8" t="s">
        <v>6</v>
      </c>
      <c r="G24" s="8" t="s">
        <v>7</v>
      </c>
      <c r="J24" s="93"/>
      <c r="K24" s="93"/>
      <c r="L24" s="93"/>
      <c r="M24" s="93"/>
      <c r="N24" s="93"/>
      <c r="O24" s="93"/>
      <c r="P24" s="93"/>
      <c r="Q24" s="93"/>
    </row>
    <row r="25" spans="1:17" x14ac:dyDescent="0.35">
      <c r="A25" s="10" t="s">
        <v>8</v>
      </c>
      <c r="B25" s="11">
        <v>35434</v>
      </c>
      <c r="C25" s="11">
        <v>34427</v>
      </c>
      <c r="D25" s="12">
        <v>2.9250297731431701E-2</v>
      </c>
      <c r="E25" s="11">
        <v>205207</v>
      </c>
      <c r="F25" s="11">
        <v>201628</v>
      </c>
      <c r="G25" s="12">
        <v>1.77505108417482E-2</v>
      </c>
      <c r="J25" s="93"/>
      <c r="K25" s="93"/>
      <c r="L25" s="93"/>
      <c r="M25" s="93"/>
      <c r="N25" s="93"/>
      <c r="O25" s="93"/>
      <c r="P25" s="93"/>
      <c r="Q25" s="93"/>
    </row>
    <row r="26" spans="1:17" x14ac:dyDescent="0.35">
      <c r="A26" s="13" t="s">
        <v>9</v>
      </c>
      <c r="B26" s="14">
        <v>34692</v>
      </c>
      <c r="C26" s="14">
        <v>33685</v>
      </c>
      <c r="D26" s="15">
        <v>2.9894611845034901E-2</v>
      </c>
      <c r="E26" s="14">
        <v>201667</v>
      </c>
      <c r="F26" s="14">
        <v>197508</v>
      </c>
      <c r="G26" s="15">
        <v>2.10573748911436E-2</v>
      </c>
      <c r="J26" s="93"/>
      <c r="K26" s="93"/>
      <c r="L26" s="93"/>
      <c r="M26" s="93"/>
      <c r="N26" s="93"/>
      <c r="O26" s="93"/>
      <c r="P26" s="93"/>
      <c r="Q26" s="93"/>
    </row>
    <row r="27" spans="1:17" x14ac:dyDescent="0.35">
      <c r="A27" s="13" t="s">
        <v>10</v>
      </c>
      <c r="B27" s="14">
        <v>469</v>
      </c>
      <c r="C27" s="14">
        <v>393</v>
      </c>
      <c r="D27" s="15">
        <v>0.19338422391857499</v>
      </c>
      <c r="E27" s="14">
        <v>1964</v>
      </c>
      <c r="F27" s="14">
        <v>1938</v>
      </c>
      <c r="G27" s="15">
        <v>1.3415892672858599E-2</v>
      </c>
      <c r="J27" s="93"/>
      <c r="K27" s="93"/>
      <c r="L27" s="93"/>
      <c r="M27" s="93"/>
      <c r="N27" s="93"/>
      <c r="O27" s="93"/>
      <c r="P27" s="93"/>
      <c r="Q27" s="93"/>
    </row>
    <row r="28" spans="1:17" x14ac:dyDescent="0.35">
      <c r="A28" s="13" t="s">
        <v>15</v>
      </c>
      <c r="B28" s="14">
        <v>273</v>
      </c>
      <c r="C28" s="14">
        <v>349</v>
      </c>
      <c r="D28" s="15">
        <v>-0.21776504297994301</v>
      </c>
      <c r="E28" s="14">
        <v>1576</v>
      </c>
      <c r="F28" s="14">
        <v>2182</v>
      </c>
      <c r="G28" s="15">
        <v>-0.27772685609532499</v>
      </c>
      <c r="J28" s="93"/>
      <c r="K28" s="93"/>
      <c r="L28" s="93"/>
      <c r="M28" s="93"/>
      <c r="N28" s="93"/>
      <c r="O28" s="93"/>
      <c r="P28" s="93"/>
      <c r="Q28" s="93"/>
    </row>
    <row r="29" spans="1:17" x14ac:dyDescent="0.35">
      <c r="A29" s="10" t="s">
        <v>11</v>
      </c>
      <c r="B29" s="11">
        <v>17252</v>
      </c>
      <c r="C29" s="11">
        <v>17386</v>
      </c>
      <c r="D29" s="12">
        <v>-7.7073507419762998E-3</v>
      </c>
      <c r="E29" s="11">
        <v>85614</v>
      </c>
      <c r="F29" s="11">
        <v>84063</v>
      </c>
      <c r="G29" s="12">
        <v>1.8450447878376901E-2</v>
      </c>
    </row>
    <row r="30" spans="1:17" x14ac:dyDescent="0.35">
      <c r="A30" s="13" t="s">
        <v>9</v>
      </c>
      <c r="B30" s="14">
        <v>15036</v>
      </c>
      <c r="C30" s="14">
        <v>15184</v>
      </c>
      <c r="D30" s="15">
        <v>-9.7471022128556399E-3</v>
      </c>
      <c r="E30" s="14">
        <v>76418</v>
      </c>
      <c r="F30" s="14">
        <v>74795</v>
      </c>
      <c r="G30" s="15">
        <v>2.1699311451300201E-2</v>
      </c>
    </row>
    <row r="31" spans="1:17" x14ac:dyDescent="0.35">
      <c r="A31" s="13" t="s">
        <v>10</v>
      </c>
      <c r="B31" s="14">
        <v>1641</v>
      </c>
      <c r="C31" s="14">
        <v>1629</v>
      </c>
      <c r="D31" s="15">
        <v>7.3664825046040501E-3</v>
      </c>
      <c r="E31" s="14">
        <v>5787</v>
      </c>
      <c r="F31" s="14">
        <v>5851</v>
      </c>
      <c r="G31" s="15">
        <v>-1.0938301145103401E-2</v>
      </c>
    </row>
    <row r="32" spans="1:17" x14ac:dyDescent="0.35">
      <c r="A32" s="13" t="s">
        <v>15</v>
      </c>
      <c r="B32" s="14">
        <v>575</v>
      </c>
      <c r="C32" s="14">
        <v>573</v>
      </c>
      <c r="D32" s="15">
        <v>3.4904013961605598E-3</v>
      </c>
      <c r="E32" s="14">
        <v>3409</v>
      </c>
      <c r="F32" s="14">
        <v>3417</v>
      </c>
      <c r="G32" s="15">
        <v>-2.3412350014632701E-3</v>
      </c>
    </row>
    <row r="33" spans="1:7" x14ac:dyDescent="0.35">
      <c r="A33" s="10" t="s">
        <v>12</v>
      </c>
      <c r="B33" s="11">
        <v>3207</v>
      </c>
      <c r="C33" s="11">
        <v>2804</v>
      </c>
      <c r="D33" s="12">
        <v>0.143723252496434</v>
      </c>
      <c r="E33" s="11">
        <v>18498</v>
      </c>
      <c r="F33" s="11">
        <v>17007</v>
      </c>
      <c r="G33" s="12">
        <v>8.7669783030516799E-2</v>
      </c>
    </row>
    <row r="34" spans="1:7" x14ac:dyDescent="0.35">
      <c r="A34" s="10" t="s">
        <v>16</v>
      </c>
      <c r="B34" s="11">
        <v>55893</v>
      </c>
      <c r="C34" s="11">
        <v>54617</v>
      </c>
      <c r="D34" s="12">
        <v>2.3362689272570802E-2</v>
      </c>
      <c r="E34" s="11">
        <v>309319</v>
      </c>
      <c r="F34" s="11">
        <v>302698</v>
      </c>
      <c r="G34" s="12">
        <v>2.1873286245697E-2</v>
      </c>
    </row>
    <row r="35" spans="1:7" ht="0.25" customHeight="1" x14ac:dyDescent="0.35"/>
    <row r="36" spans="1:7" x14ac:dyDescent="0.35">
      <c r="A36" s="13" t="s">
        <v>17</v>
      </c>
      <c r="B36" s="14">
        <v>8660</v>
      </c>
      <c r="C36" s="14">
        <v>10156</v>
      </c>
      <c r="D36" s="15">
        <v>-0.14730208743599801</v>
      </c>
      <c r="E36" s="14">
        <v>43976</v>
      </c>
      <c r="F36" s="14">
        <v>47851</v>
      </c>
      <c r="G36" s="15">
        <v>-8.0980543771290006E-2</v>
      </c>
    </row>
    <row r="37" spans="1:7" x14ac:dyDescent="0.35">
      <c r="A37" s="10" t="s">
        <v>18</v>
      </c>
      <c r="B37" s="11">
        <v>64553</v>
      </c>
      <c r="C37" s="11">
        <v>64773</v>
      </c>
      <c r="D37" s="12">
        <v>-3.39647692711469E-3</v>
      </c>
      <c r="E37" s="11">
        <v>353295</v>
      </c>
      <c r="F37" s="11">
        <v>350549</v>
      </c>
      <c r="G37" s="12">
        <v>7.8334269959406504E-3</v>
      </c>
    </row>
    <row r="38" spans="1:7" ht="0" hidden="1" customHeight="1" x14ac:dyDescent="0.35"/>
  </sheetData>
  <mergeCells count="6">
    <mergeCell ref="A1:G1"/>
    <mergeCell ref="B10:G10"/>
    <mergeCell ref="B22:G22"/>
    <mergeCell ref="B3:G3"/>
    <mergeCell ref="B4:D4"/>
    <mergeCell ref="E4:G4"/>
  </mergeCells>
  <pageMargins left="0.25" right="0.25" top="0.75" bottom="0.75" header="0.3" footer="0.3"/>
  <pageSetup paperSize="9" scale="76" orientation="landscape" horizontalDpi="300" verticalDpi="300" r:id="rId1"/>
  <headerFooter alignWithMargins="0">
    <oddFooter>&amp;L&amp;"Arial,Regular"&amp;7 Rapportdato 10.07.2025 09:41:48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68C8-52CF-447D-9DB0-77C1CB4DE68E}">
  <sheetPr>
    <pageSetUpPr fitToPage="1"/>
  </sheetPr>
  <dimension ref="A1:Q52"/>
  <sheetViews>
    <sheetView showGridLines="0" workbookViewId="0">
      <pane ySplit="8" topLeftCell="A9" activePane="bottomLeft" state="frozen"/>
      <selection pane="bottomLeft" activeCell="A12" sqref="A12"/>
    </sheetView>
  </sheetViews>
  <sheetFormatPr baseColWidth="10" defaultColWidth="9.1796875" defaultRowHeight="14.5" x14ac:dyDescent="0.35"/>
  <cols>
    <col min="1" max="1" width="28.26953125" style="18" customWidth="1"/>
    <col min="2" max="2" width="7" style="18" customWidth="1"/>
    <col min="3" max="3" width="11.26953125" style="18" customWidth="1"/>
    <col min="4" max="4" width="8.54296875" style="18" customWidth="1"/>
    <col min="5" max="5" width="11.26953125" style="18" customWidth="1"/>
    <col min="6" max="6" width="8.1796875" style="18" customWidth="1"/>
    <col min="7" max="7" width="11.26953125" style="18" customWidth="1"/>
    <col min="8" max="8" width="8.54296875" style="18" customWidth="1"/>
    <col min="9" max="9" width="11.26953125" style="18" customWidth="1"/>
    <col min="10" max="10" width="8.1796875" style="18" customWidth="1"/>
    <col min="11" max="11" width="8.54296875" style="18" customWidth="1"/>
    <col min="12" max="12" width="8.1796875" style="18" customWidth="1"/>
    <col min="13" max="13" width="9.1796875" style="18" bestFit="1" customWidth="1"/>
    <col min="14" max="14" width="8.1796875" style="18" customWidth="1"/>
    <col min="15" max="15" width="8.54296875" style="18" customWidth="1"/>
    <col min="16" max="16" width="11.26953125" style="18" customWidth="1"/>
    <col min="17" max="17" width="8.1796875" style="18" customWidth="1"/>
    <col min="18" max="18" width="0" style="18" hidden="1" customWidth="1"/>
    <col min="19" max="19" width="7.453125" style="18" customWidth="1"/>
    <col min="20" max="16384" width="9.1796875" style="18"/>
  </cols>
  <sheetData>
    <row r="1" spans="1:17" ht="14.15" customHeight="1" x14ac:dyDescent="0.35"/>
    <row r="2" spans="1:17" ht="27.25" customHeight="1" x14ac:dyDescent="0.35">
      <c r="A2" s="81" t="s">
        <v>116</v>
      </c>
      <c r="B2" s="82"/>
      <c r="C2" s="82"/>
      <c r="D2" s="82"/>
      <c r="E2" s="82"/>
      <c r="F2" s="82"/>
      <c r="G2" s="82"/>
      <c r="H2" s="82"/>
      <c r="I2" s="82"/>
      <c r="J2" s="82"/>
      <c r="K2" s="82"/>
      <c r="L2" s="82"/>
      <c r="M2" s="82"/>
      <c r="N2" s="82"/>
      <c r="O2" s="82"/>
      <c r="P2" s="82"/>
      <c r="Q2" s="82"/>
    </row>
    <row r="3" spans="1:17" ht="12.25" customHeight="1" x14ac:dyDescent="0.35"/>
    <row r="4" spans="1:17" x14ac:dyDescent="0.35">
      <c r="A4" s="42" t="s">
        <v>1</v>
      </c>
      <c r="B4" s="42" t="s">
        <v>1</v>
      </c>
      <c r="C4" s="83" t="s">
        <v>115</v>
      </c>
      <c r="D4" s="84"/>
      <c r="E4" s="84"/>
      <c r="F4" s="84"/>
      <c r="G4" s="84"/>
      <c r="H4" s="84"/>
      <c r="I4" s="84"/>
      <c r="J4" s="84"/>
      <c r="K4" s="41" t="s">
        <v>1</v>
      </c>
      <c r="L4" s="41" t="s">
        <v>1</v>
      </c>
      <c r="M4" s="41" t="s">
        <v>1</v>
      </c>
      <c r="N4" s="40" t="s">
        <v>1</v>
      </c>
      <c r="O4" s="39" t="s">
        <v>1</v>
      </c>
      <c r="P4" s="71" t="s">
        <v>1</v>
      </c>
      <c r="Q4" s="72"/>
    </row>
    <row r="5" spans="1:17" ht="15" x14ac:dyDescent="0.35">
      <c r="A5" s="35" t="s">
        <v>1</v>
      </c>
      <c r="B5" s="35" t="s">
        <v>1</v>
      </c>
      <c r="C5" s="85" t="s">
        <v>8</v>
      </c>
      <c r="D5" s="86"/>
      <c r="E5" s="86"/>
      <c r="F5" s="86"/>
      <c r="G5" s="85" t="s">
        <v>11</v>
      </c>
      <c r="H5" s="86"/>
      <c r="I5" s="86"/>
      <c r="J5" s="86"/>
      <c r="K5" s="38" t="s">
        <v>1</v>
      </c>
      <c r="L5" s="37" t="s">
        <v>1</v>
      </c>
      <c r="M5" s="71" t="s">
        <v>114</v>
      </c>
      <c r="N5" s="72"/>
      <c r="O5" s="36" t="s">
        <v>113</v>
      </c>
      <c r="P5" s="73" t="s">
        <v>112</v>
      </c>
      <c r="Q5" s="74"/>
    </row>
    <row r="6" spans="1:17" x14ac:dyDescent="0.35">
      <c r="A6" s="35" t="s">
        <v>1</v>
      </c>
      <c r="B6" s="35" t="s">
        <v>1</v>
      </c>
      <c r="C6" s="34" t="s">
        <v>111</v>
      </c>
      <c r="D6" s="34" t="s">
        <v>110</v>
      </c>
      <c r="E6" s="75" t="s">
        <v>109</v>
      </c>
      <c r="F6" s="76"/>
      <c r="G6" s="34" t="s">
        <v>111</v>
      </c>
      <c r="H6" s="34" t="s">
        <v>110</v>
      </c>
      <c r="I6" s="75" t="s">
        <v>109</v>
      </c>
      <c r="J6" s="76"/>
      <c r="K6" s="77" t="s">
        <v>12</v>
      </c>
      <c r="L6" s="78"/>
      <c r="M6" s="79" t="s">
        <v>108</v>
      </c>
      <c r="N6" s="80"/>
      <c r="O6" s="33" t="s">
        <v>1</v>
      </c>
      <c r="P6" s="79" t="s">
        <v>1</v>
      </c>
      <c r="Q6" s="80"/>
    </row>
    <row r="7" spans="1:17" x14ac:dyDescent="0.35">
      <c r="A7" s="32" t="s">
        <v>107</v>
      </c>
      <c r="B7" s="31" t="s">
        <v>106</v>
      </c>
      <c r="C7" s="30" t="s">
        <v>105</v>
      </c>
      <c r="D7" s="28" t="s">
        <v>105</v>
      </c>
      <c r="E7" s="28" t="s">
        <v>105</v>
      </c>
      <c r="F7" s="28" t="s">
        <v>7</v>
      </c>
      <c r="G7" s="28" t="s">
        <v>105</v>
      </c>
      <c r="H7" s="28" t="s">
        <v>105</v>
      </c>
      <c r="I7" s="28" t="s">
        <v>105</v>
      </c>
      <c r="J7" s="29" t="s">
        <v>7</v>
      </c>
      <c r="K7" s="28" t="s">
        <v>105</v>
      </c>
      <c r="L7" s="28" t="s">
        <v>7</v>
      </c>
      <c r="M7" s="28" t="s">
        <v>105</v>
      </c>
      <c r="N7" s="28" t="s">
        <v>7</v>
      </c>
      <c r="O7" s="28" t="s">
        <v>105</v>
      </c>
      <c r="P7" s="28" t="s">
        <v>105</v>
      </c>
      <c r="Q7" s="28" t="s">
        <v>7</v>
      </c>
    </row>
    <row r="8" spans="1:17" ht="3" customHeight="1" x14ac:dyDescent="0.35">
      <c r="A8" s="27" t="s">
        <v>1</v>
      </c>
      <c r="B8" s="26" t="s">
        <v>1</v>
      </c>
      <c r="C8" s="25" t="s">
        <v>1</v>
      </c>
      <c r="D8" s="23" t="s">
        <v>1</v>
      </c>
      <c r="E8" s="23" t="s">
        <v>1</v>
      </c>
      <c r="F8" s="23" t="s">
        <v>1</v>
      </c>
      <c r="G8" s="23" t="s">
        <v>1</v>
      </c>
      <c r="H8" s="23" t="s">
        <v>1</v>
      </c>
      <c r="I8" s="23" t="s">
        <v>1</v>
      </c>
      <c r="J8" s="24" t="s">
        <v>1</v>
      </c>
      <c r="K8" s="23" t="s">
        <v>1</v>
      </c>
      <c r="L8" s="23" t="s">
        <v>1</v>
      </c>
      <c r="M8" s="23" t="s">
        <v>1</v>
      </c>
      <c r="N8" s="23" t="s">
        <v>1</v>
      </c>
      <c r="O8" s="23" t="s">
        <v>1</v>
      </c>
      <c r="P8" s="23" t="s">
        <v>1</v>
      </c>
      <c r="Q8" s="23" t="s">
        <v>1</v>
      </c>
    </row>
    <row r="9" spans="1:17" x14ac:dyDescent="0.35">
      <c r="A9" s="22" t="s">
        <v>104</v>
      </c>
      <c r="B9" s="22" t="s">
        <v>103</v>
      </c>
      <c r="C9" s="20">
        <v>33077</v>
      </c>
      <c r="D9" s="20">
        <v>2196</v>
      </c>
      <c r="E9" s="20">
        <v>35273</v>
      </c>
      <c r="F9" s="19">
        <v>6.9202788723855699E-2</v>
      </c>
      <c r="G9" s="20">
        <v>1165</v>
      </c>
      <c r="H9" s="21"/>
      <c r="I9" s="20">
        <v>1165</v>
      </c>
      <c r="J9" s="19">
        <v>-1.5215553677092101E-2</v>
      </c>
      <c r="K9" s="21"/>
      <c r="L9" s="21"/>
      <c r="M9" s="20">
        <v>36438</v>
      </c>
      <c r="N9" s="19">
        <v>6.6280396804494796E-2</v>
      </c>
      <c r="O9" s="20">
        <v>454</v>
      </c>
      <c r="P9" s="20">
        <v>36892</v>
      </c>
      <c r="Q9" s="19">
        <v>7.4346952444742098E-2</v>
      </c>
    </row>
    <row r="10" spans="1:17" x14ac:dyDescent="0.35">
      <c r="A10" s="22" t="s">
        <v>102</v>
      </c>
      <c r="B10" s="22" t="s">
        <v>101</v>
      </c>
      <c r="C10" s="20">
        <v>6349</v>
      </c>
      <c r="D10" s="20">
        <v>90</v>
      </c>
      <c r="E10" s="20">
        <v>6439</v>
      </c>
      <c r="F10" s="19">
        <v>0.16733139956490201</v>
      </c>
      <c r="G10" s="21"/>
      <c r="H10" s="21"/>
      <c r="I10" s="21"/>
      <c r="J10" s="21"/>
      <c r="K10" s="21"/>
      <c r="L10" s="21"/>
      <c r="M10" s="20">
        <v>6439</v>
      </c>
      <c r="N10" s="19">
        <v>0.16733139956490201</v>
      </c>
      <c r="O10" s="20">
        <v>1735</v>
      </c>
      <c r="P10" s="20">
        <v>8174</v>
      </c>
      <c r="Q10" s="19">
        <v>0.231580533373512</v>
      </c>
    </row>
    <row r="11" spans="1:17" x14ac:dyDescent="0.35">
      <c r="A11" s="22" t="s">
        <v>100</v>
      </c>
      <c r="B11" s="22" t="s">
        <v>99</v>
      </c>
      <c r="C11" s="20">
        <v>19656</v>
      </c>
      <c r="D11" s="21"/>
      <c r="E11" s="20">
        <v>19656</v>
      </c>
      <c r="F11" s="19">
        <v>9.4249290207649106E-2</v>
      </c>
      <c r="G11" s="21"/>
      <c r="H11" s="21"/>
      <c r="I11" s="21"/>
      <c r="J11" s="19">
        <v>-1</v>
      </c>
      <c r="K11" s="21"/>
      <c r="L11" s="21"/>
      <c r="M11" s="20">
        <v>19656</v>
      </c>
      <c r="N11" s="19">
        <v>8.4828081019923798E-2</v>
      </c>
      <c r="O11" s="20">
        <v>0</v>
      </c>
      <c r="P11" s="20">
        <v>19656</v>
      </c>
      <c r="Q11" s="19">
        <v>8.4828081019923798E-2</v>
      </c>
    </row>
    <row r="12" spans="1:17" x14ac:dyDescent="0.35">
      <c r="A12" s="22" t="s">
        <v>98</v>
      </c>
      <c r="B12" s="22" t="s">
        <v>97</v>
      </c>
      <c r="C12" s="20">
        <v>280212</v>
      </c>
      <c r="D12" s="20">
        <v>72418</v>
      </c>
      <c r="E12" s="20">
        <v>352630</v>
      </c>
      <c r="F12" s="19">
        <v>2.3840148191592199E-2</v>
      </c>
      <c r="G12" s="20">
        <v>273254</v>
      </c>
      <c r="H12" s="20">
        <v>15176</v>
      </c>
      <c r="I12" s="20">
        <v>288430</v>
      </c>
      <c r="J12" s="19">
        <v>9.2844206330562395E-2</v>
      </c>
      <c r="K12" s="20">
        <v>13709</v>
      </c>
      <c r="L12" s="19">
        <v>0.11220184974849901</v>
      </c>
      <c r="M12" s="20">
        <v>654769</v>
      </c>
      <c r="N12" s="19">
        <v>5.4937317838274997E-2</v>
      </c>
      <c r="O12" s="20">
        <v>791</v>
      </c>
      <c r="P12" s="20">
        <v>655560</v>
      </c>
      <c r="Q12" s="19">
        <v>5.4499186879402403E-2</v>
      </c>
    </row>
    <row r="13" spans="1:17" x14ac:dyDescent="0.35">
      <c r="A13" s="22" t="s">
        <v>96</v>
      </c>
      <c r="B13" s="22" t="s">
        <v>95</v>
      </c>
      <c r="C13" s="20">
        <v>476</v>
      </c>
      <c r="D13" s="20">
        <v>8</v>
      </c>
      <c r="E13" s="20">
        <v>484</v>
      </c>
      <c r="F13" s="19">
        <v>0.25064599483204097</v>
      </c>
      <c r="G13" s="21"/>
      <c r="H13" s="21"/>
      <c r="I13" s="21"/>
      <c r="J13" s="21"/>
      <c r="K13" s="21"/>
      <c r="L13" s="21"/>
      <c r="M13" s="20">
        <v>484</v>
      </c>
      <c r="N13" s="19">
        <v>0.25064599483204097</v>
      </c>
      <c r="O13" s="20">
        <v>899</v>
      </c>
      <c r="P13" s="20">
        <v>1383</v>
      </c>
      <c r="Q13" s="19">
        <v>-7.17875089734386E-3</v>
      </c>
    </row>
    <row r="14" spans="1:17" x14ac:dyDescent="0.35">
      <c r="A14" s="22" t="s">
        <v>94</v>
      </c>
      <c r="B14" s="22" t="s">
        <v>93</v>
      </c>
      <c r="C14" s="20">
        <v>124917</v>
      </c>
      <c r="D14" s="20">
        <v>61522</v>
      </c>
      <c r="E14" s="20">
        <v>186439</v>
      </c>
      <c r="F14" s="19">
        <v>0.10028563672202399</v>
      </c>
      <c r="G14" s="20">
        <v>6922</v>
      </c>
      <c r="H14" s="20">
        <v>912</v>
      </c>
      <c r="I14" s="20">
        <v>7834</v>
      </c>
      <c r="J14" s="19">
        <v>0.89455864570737598</v>
      </c>
      <c r="K14" s="21"/>
      <c r="L14" s="21"/>
      <c r="M14" s="20">
        <v>194273</v>
      </c>
      <c r="N14" s="19">
        <v>0.11920659519187</v>
      </c>
      <c r="O14" s="20">
        <v>3218</v>
      </c>
      <c r="P14" s="20">
        <v>197491</v>
      </c>
      <c r="Q14" s="19">
        <v>0.108684058361543</v>
      </c>
    </row>
    <row r="15" spans="1:17" x14ac:dyDescent="0.35">
      <c r="A15" s="22" t="s">
        <v>92</v>
      </c>
      <c r="B15" s="22" t="s">
        <v>91</v>
      </c>
      <c r="C15" s="20">
        <v>9840</v>
      </c>
      <c r="D15" s="20">
        <v>128</v>
      </c>
      <c r="E15" s="20">
        <v>9968</v>
      </c>
      <c r="F15" s="19">
        <v>0.207510599636584</v>
      </c>
      <c r="G15" s="21"/>
      <c r="H15" s="21"/>
      <c r="I15" s="21"/>
      <c r="J15" s="21"/>
      <c r="K15" s="20">
        <v>2744</v>
      </c>
      <c r="L15" s="19">
        <v>0.426937077483099</v>
      </c>
      <c r="M15" s="20">
        <v>12712</v>
      </c>
      <c r="N15" s="19">
        <v>0.24896836313617601</v>
      </c>
      <c r="O15" s="20">
        <v>1114</v>
      </c>
      <c r="P15" s="20">
        <v>13826</v>
      </c>
      <c r="Q15" s="19">
        <v>0.27475567029319597</v>
      </c>
    </row>
    <row r="16" spans="1:17" x14ac:dyDescent="0.35">
      <c r="A16" s="22" t="s">
        <v>90</v>
      </c>
      <c r="B16" s="22" t="s">
        <v>89</v>
      </c>
      <c r="C16" s="20">
        <v>834</v>
      </c>
      <c r="D16" s="20">
        <v>10</v>
      </c>
      <c r="E16" s="20">
        <v>844</v>
      </c>
      <c r="F16" s="19">
        <v>-7.8602620087336206E-2</v>
      </c>
      <c r="G16" s="21"/>
      <c r="H16" s="21"/>
      <c r="I16" s="21"/>
      <c r="J16" s="21"/>
      <c r="K16" s="21"/>
      <c r="L16" s="21"/>
      <c r="M16" s="20">
        <v>844</v>
      </c>
      <c r="N16" s="19">
        <v>-7.8602620087336206E-2</v>
      </c>
      <c r="O16" s="20">
        <v>701</v>
      </c>
      <c r="P16" s="20">
        <v>1545</v>
      </c>
      <c r="Q16" s="19">
        <v>-8.9569829110194496E-2</v>
      </c>
    </row>
    <row r="17" spans="1:17" x14ac:dyDescent="0.35">
      <c r="A17" s="22" t="s">
        <v>88</v>
      </c>
      <c r="B17" s="22" t="s">
        <v>87</v>
      </c>
      <c r="C17" s="20">
        <v>9147</v>
      </c>
      <c r="D17" s="20">
        <v>108</v>
      </c>
      <c r="E17" s="20">
        <v>9255</v>
      </c>
      <c r="F17" s="19">
        <v>-8.19363158416824E-2</v>
      </c>
      <c r="G17" s="21"/>
      <c r="H17" s="21"/>
      <c r="I17" s="21"/>
      <c r="J17" s="21"/>
      <c r="K17" s="20">
        <v>2011</v>
      </c>
      <c r="L17" s="19">
        <v>-0.41928963326595398</v>
      </c>
      <c r="M17" s="20">
        <v>11266</v>
      </c>
      <c r="N17" s="19">
        <v>-0.16819255759007701</v>
      </c>
      <c r="O17" s="20">
        <v>0</v>
      </c>
      <c r="P17" s="20">
        <v>11266</v>
      </c>
      <c r="Q17" s="19">
        <v>-0.17616087751371101</v>
      </c>
    </row>
    <row r="18" spans="1:17" x14ac:dyDescent="0.35">
      <c r="A18" s="22" t="s">
        <v>86</v>
      </c>
      <c r="B18" s="22" t="s">
        <v>85</v>
      </c>
      <c r="C18" s="20">
        <v>7552</v>
      </c>
      <c r="D18" s="20">
        <v>18</v>
      </c>
      <c r="E18" s="20">
        <v>7570</v>
      </c>
      <c r="F18" s="19">
        <v>0.113235294117647</v>
      </c>
      <c r="G18" s="21"/>
      <c r="H18" s="21"/>
      <c r="I18" s="21"/>
      <c r="J18" s="19">
        <v>-1</v>
      </c>
      <c r="K18" s="21"/>
      <c r="L18" s="21"/>
      <c r="M18" s="20">
        <v>7570</v>
      </c>
      <c r="N18" s="19">
        <v>0.112253893623274</v>
      </c>
      <c r="O18" s="20">
        <v>0</v>
      </c>
      <c r="P18" s="20">
        <v>7570</v>
      </c>
      <c r="Q18" s="19">
        <v>0.112253893623274</v>
      </c>
    </row>
    <row r="19" spans="1:17" x14ac:dyDescent="0.35">
      <c r="A19" s="22" t="s">
        <v>84</v>
      </c>
      <c r="B19" s="22" t="s">
        <v>83</v>
      </c>
      <c r="C19" s="20">
        <v>11908</v>
      </c>
      <c r="D19" s="20">
        <v>1116</v>
      </c>
      <c r="E19" s="20">
        <v>13024</v>
      </c>
      <c r="F19" s="19">
        <v>0.29308975377283603</v>
      </c>
      <c r="G19" s="21"/>
      <c r="H19" s="21"/>
      <c r="I19" s="21"/>
      <c r="J19" s="21"/>
      <c r="K19" s="20">
        <v>2007</v>
      </c>
      <c r="L19" s="19">
        <v>0.39471855455177202</v>
      </c>
      <c r="M19" s="20">
        <v>15031</v>
      </c>
      <c r="N19" s="19">
        <v>0.30579445747545803</v>
      </c>
      <c r="O19" s="20">
        <v>3264</v>
      </c>
      <c r="P19" s="20">
        <v>18295</v>
      </c>
      <c r="Q19" s="19">
        <v>0.25488716647232301</v>
      </c>
    </row>
    <row r="20" spans="1:17" x14ac:dyDescent="0.35">
      <c r="A20" s="22" t="s">
        <v>82</v>
      </c>
      <c r="B20" s="22" t="s">
        <v>81</v>
      </c>
      <c r="C20" s="20">
        <v>79603</v>
      </c>
      <c r="D20" s="20">
        <v>1598</v>
      </c>
      <c r="E20" s="20">
        <v>81201</v>
      </c>
      <c r="F20" s="19">
        <v>6.6791912450569493E-2</v>
      </c>
      <c r="G20" s="20">
        <v>10324</v>
      </c>
      <c r="H20" s="20">
        <v>98</v>
      </c>
      <c r="I20" s="20">
        <v>10422</v>
      </c>
      <c r="J20" s="19">
        <v>0.35915492957746498</v>
      </c>
      <c r="K20" s="21"/>
      <c r="L20" s="21"/>
      <c r="M20" s="20">
        <v>91623</v>
      </c>
      <c r="N20" s="19">
        <v>9.3548964611803995E-2</v>
      </c>
      <c r="O20" s="20">
        <v>1646</v>
      </c>
      <c r="P20" s="20">
        <v>93269</v>
      </c>
      <c r="Q20" s="19">
        <v>0.108682214773078</v>
      </c>
    </row>
    <row r="21" spans="1:17" x14ac:dyDescent="0.35">
      <c r="A21" s="22" t="s">
        <v>80</v>
      </c>
      <c r="B21" s="22" t="s">
        <v>79</v>
      </c>
      <c r="C21" s="20">
        <v>1662</v>
      </c>
      <c r="D21" s="20">
        <v>10</v>
      </c>
      <c r="E21" s="20">
        <v>1672</v>
      </c>
      <c r="F21" s="19">
        <v>0.52833638025594198</v>
      </c>
      <c r="G21" s="21"/>
      <c r="H21" s="21"/>
      <c r="I21" s="21"/>
      <c r="J21" s="21"/>
      <c r="K21" s="21"/>
      <c r="L21" s="21"/>
      <c r="M21" s="20">
        <v>1672</v>
      </c>
      <c r="N21" s="19">
        <v>0.52833638025594198</v>
      </c>
      <c r="O21" s="20">
        <v>163</v>
      </c>
      <c r="P21" s="20">
        <v>1835</v>
      </c>
      <c r="Q21" s="19">
        <v>0.45519429024583702</v>
      </c>
    </row>
    <row r="22" spans="1:17" x14ac:dyDescent="0.35">
      <c r="A22" s="22" t="s">
        <v>78</v>
      </c>
      <c r="B22" s="22" t="s">
        <v>77</v>
      </c>
      <c r="C22" s="20">
        <v>1248</v>
      </c>
      <c r="D22" s="20">
        <v>8</v>
      </c>
      <c r="E22" s="20">
        <v>1256</v>
      </c>
      <c r="F22" s="19">
        <v>8.6505190311418706E-2</v>
      </c>
      <c r="G22" s="21"/>
      <c r="H22" s="21"/>
      <c r="I22" s="21"/>
      <c r="J22" s="21"/>
      <c r="K22" s="21"/>
      <c r="L22" s="21"/>
      <c r="M22" s="20">
        <v>1256</v>
      </c>
      <c r="N22" s="19">
        <v>8.6505190311418706E-2</v>
      </c>
      <c r="O22" s="20">
        <v>874</v>
      </c>
      <c r="P22" s="20">
        <v>2130</v>
      </c>
      <c r="Q22" s="19">
        <v>0.113434396236278</v>
      </c>
    </row>
    <row r="23" spans="1:17" x14ac:dyDescent="0.35">
      <c r="A23" s="22" t="s">
        <v>76</v>
      </c>
      <c r="B23" s="22" t="s">
        <v>75</v>
      </c>
      <c r="C23" s="20">
        <v>25577</v>
      </c>
      <c r="D23" s="20">
        <v>5446</v>
      </c>
      <c r="E23" s="20">
        <v>31023</v>
      </c>
      <c r="F23" s="19">
        <v>0.22892568531136101</v>
      </c>
      <c r="G23" s="20">
        <v>328</v>
      </c>
      <c r="H23" s="20">
        <v>2</v>
      </c>
      <c r="I23" s="20">
        <v>330</v>
      </c>
      <c r="J23" s="21"/>
      <c r="K23" s="21"/>
      <c r="L23" s="21"/>
      <c r="M23" s="20">
        <v>31353</v>
      </c>
      <c r="N23" s="19">
        <v>0.241998098558073</v>
      </c>
      <c r="O23" s="20">
        <v>364</v>
      </c>
      <c r="P23" s="20">
        <v>31717</v>
      </c>
      <c r="Q23" s="19">
        <v>0.25641736650293101</v>
      </c>
    </row>
    <row r="24" spans="1:17" x14ac:dyDescent="0.35">
      <c r="A24" s="22" t="s">
        <v>74</v>
      </c>
      <c r="B24" s="22" t="s">
        <v>73</v>
      </c>
      <c r="C24" s="20">
        <v>54592</v>
      </c>
      <c r="D24" s="20">
        <v>120</v>
      </c>
      <c r="E24" s="20">
        <v>54712</v>
      </c>
      <c r="F24" s="19">
        <v>-3.71843378794545E-2</v>
      </c>
      <c r="G24" s="20">
        <v>24234</v>
      </c>
      <c r="H24" s="20">
        <v>190</v>
      </c>
      <c r="I24" s="20">
        <v>24424</v>
      </c>
      <c r="J24" s="19">
        <v>0.23916793505834599</v>
      </c>
      <c r="K24" s="21"/>
      <c r="L24" s="21"/>
      <c r="M24" s="20">
        <v>79136</v>
      </c>
      <c r="N24" s="19">
        <v>3.3984451558110702E-2</v>
      </c>
      <c r="O24" s="20">
        <v>0</v>
      </c>
      <c r="P24" s="20">
        <v>79136</v>
      </c>
      <c r="Q24" s="19">
        <v>3.2379262660787403E-2</v>
      </c>
    </row>
    <row r="25" spans="1:17" x14ac:dyDescent="0.35">
      <c r="A25" s="22" t="s">
        <v>72</v>
      </c>
      <c r="B25" s="22" t="s">
        <v>71</v>
      </c>
      <c r="C25" s="20">
        <v>26153</v>
      </c>
      <c r="D25" s="20">
        <v>88</v>
      </c>
      <c r="E25" s="20">
        <v>26241</v>
      </c>
      <c r="F25" s="19">
        <v>0.16249501616976</v>
      </c>
      <c r="G25" s="20">
        <v>835</v>
      </c>
      <c r="H25" s="21"/>
      <c r="I25" s="20">
        <v>835</v>
      </c>
      <c r="J25" s="19">
        <v>-5.0056882821387899E-2</v>
      </c>
      <c r="K25" s="20">
        <v>7947</v>
      </c>
      <c r="L25" s="19">
        <v>0.59802935853609496</v>
      </c>
      <c r="M25" s="20">
        <v>35023</v>
      </c>
      <c r="N25" s="19">
        <v>0.232119613016711</v>
      </c>
      <c r="O25" s="20">
        <v>32</v>
      </c>
      <c r="P25" s="20">
        <v>35055</v>
      </c>
      <c r="Q25" s="19">
        <v>0.23268162318025201</v>
      </c>
    </row>
    <row r="26" spans="1:17" x14ac:dyDescent="0.35">
      <c r="A26" s="22" t="s">
        <v>70</v>
      </c>
      <c r="B26" s="22" t="s">
        <v>69</v>
      </c>
      <c r="C26" s="20">
        <v>6826</v>
      </c>
      <c r="D26" s="20">
        <v>54</v>
      </c>
      <c r="E26" s="20">
        <v>6880</v>
      </c>
      <c r="F26" s="19">
        <v>0.15942028985507201</v>
      </c>
      <c r="G26" s="21"/>
      <c r="H26" s="21"/>
      <c r="I26" s="21"/>
      <c r="J26" s="21"/>
      <c r="K26" s="21"/>
      <c r="L26" s="21"/>
      <c r="M26" s="20">
        <v>6880</v>
      </c>
      <c r="N26" s="19">
        <v>0.15942028985507201</v>
      </c>
      <c r="O26" s="20">
        <v>20</v>
      </c>
      <c r="P26" s="20">
        <v>6900</v>
      </c>
      <c r="Q26" s="19">
        <v>0.14333057166528601</v>
      </c>
    </row>
    <row r="27" spans="1:17" x14ac:dyDescent="0.35">
      <c r="A27" s="22" t="s">
        <v>68</v>
      </c>
      <c r="B27" s="22" t="s">
        <v>67</v>
      </c>
      <c r="C27" s="20">
        <v>15431</v>
      </c>
      <c r="D27" s="20">
        <v>144</v>
      </c>
      <c r="E27" s="20">
        <v>15575</v>
      </c>
      <c r="F27" s="19">
        <v>0.22252747252747301</v>
      </c>
      <c r="G27" s="21"/>
      <c r="H27" s="21"/>
      <c r="I27" s="21"/>
      <c r="J27" s="21"/>
      <c r="K27" s="21"/>
      <c r="L27" s="21"/>
      <c r="M27" s="20">
        <v>15575</v>
      </c>
      <c r="N27" s="19">
        <v>0.22252747252747301</v>
      </c>
      <c r="O27" s="20">
        <v>476</v>
      </c>
      <c r="P27" s="20">
        <v>16051</v>
      </c>
      <c r="Q27" s="19">
        <v>0.226859283039058</v>
      </c>
    </row>
    <row r="28" spans="1:17" x14ac:dyDescent="0.35">
      <c r="A28" s="22" t="s">
        <v>66</v>
      </c>
      <c r="B28" s="22" t="s">
        <v>65</v>
      </c>
      <c r="C28" s="20">
        <v>1208</v>
      </c>
      <c r="D28" s="20">
        <v>6</v>
      </c>
      <c r="E28" s="20">
        <v>1214</v>
      </c>
      <c r="F28" s="19">
        <v>0.31243243243243202</v>
      </c>
      <c r="G28" s="21"/>
      <c r="H28" s="21"/>
      <c r="I28" s="21"/>
      <c r="J28" s="21"/>
      <c r="K28" s="21"/>
      <c r="L28" s="21"/>
      <c r="M28" s="20">
        <v>1214</v>
      </c>
      <c r="N28" s="19">
        <v>0.31243243243243202</v>
      </c>
      <c r="O28" s="20">
        <v>511</v>
      </c>
      <c r="P28" s="20">
        <v>1725</v>
      </c>
      <c r="Q28" s="19">
        <v>0.29310344827586199</v>
      </c>
    </row>
    <row r="29" spans="1:17" x14ac:dyDescent="0.35">
      <c r="A29" s="22" t="s">
        <v>64</v>
      </c>
      <c r="B29" s="22" t="s">
        <v>63</v>
      </c>
      <c r="C29" s="20">
        <v>9315</v>
      </c>
      <c r="D29" s="20">
        <v>88</v>
      </c>
      <c r="E29" s="20">
        <v>9403</v>
      </c>
      <c r="F29" s="19">
        <v>4.5474760951745602E-2</v>
      </c>
      <c r="G29" s="21"/>
      <c r="H29" s="21"/>
      <c r="I29" s="21"/>
      <c r="J29" s="21"/>
      <c r="K29" s="21"/>
      <c r="L29" s="21"/>
      <c r="M29" s="20">
        <v>9403</v>
      </c>
      <c r="N29" s="19">
        <v>4.5474760951745602E-2</v>
      </c>
      <c r="O29" s="20">
        <v>206</v>
      </c>
      <c r="P29" s="20">
        <v>9609</v>
      </c>
      <c r="Q29" s="19">
        <v>3.0013935041269198E-2</v>
      </c>
    </row>
    <row r="30" spans="1:17" x14ac:dyDescent="0.35">
      <c r="A30" s="22" t="s">
        <v>62</v>
      </c>
      <c r="B30" s="22" t="s">
        <v>61</v>
      </c>
      <c r="C30" s="20">
        <v>29778</v>
      </c>
      <c r="D30" s="20">
        <v>36</v>
      </c>
      <c r="E30" s="20">
        <v>29814</v>
      </c>
      <c r="F30" s="19">
        <v>3.9213635888319602E-2</v>
      </c>
      <c r="G30" s="20">
        <v>1013</v>
      </c>
      <c r="H30" s="21"/>
      <c r="I30" s="20">
        <v>1013</v>
      </c>
      <c r="J30" s="19">
        <v>0.62861736334405105</v>
      </c>
      <c r="K30" s="20">
        <v>0</v>
      </c>
      <c r="L30" s="21"/>
      <c r="M30" s="20">
        <v>30827</v>
      </c>
      <c r="N30" s="19">
        <v>5.1721196820306403E-2</v>
      </c>
      <c r="O30" s="20">
        <v>55</v>
      </c>
      <c r="P30" s="20">
        <v>30882</v>
      </c>
      <c r="Q30" s="19">
        <v>5.1230554515437197E-2</v>
      </c>
    </row>
    <row r="31" spans="1:17" x14ac:dyDescent="0.35">
      <c r="A31" s="22" t="s">
        <v>60</v>
      </c>
      <c r="B31" s="22" t="s">
        <v>59</v>
      </c>
      <c r="C31" s="20">
        <v>5982</v>
      </c>
      <c r="D31" s="20">
        <v>50</v>
      </c>
      <c r="E31" s="20">
        <v>6032</v>
      </c>
      <c r="F31" s="19">
        <v>8.9792231255645893E-2</v>
      </c>
      <c r="G31" s="21"/>
      <c r="H31" s="21"/>
      <c r="I31" s="21"/>
      <c r="J31" s="21"/>
      <c r="K31" s="21"/>
      <c r="L31" s="21"/>
      <c r="M31" s="20">
        <v>6032</v>
      </c>
      <c r="N31" s="19">
        <v>8.9792231255645893E-2</v>
      </c>
      <c r="O31" s="20">
        <v>947</v>
      </c>
      <c r="P31" s="20">
        <v>6979</v>
      </c>
      <c r="Q31" s="19">
        <v>0.16336056009334901</v>
      </c>
    </row>
    <row r="32" spans="1:17" x14ac:dyDescent="0.35">
      <c r="A32" s="22" t="s">
        <v>58</v>
      </c>
      <c r="B32" s="22" t="s">
        <v>57</v>
      </c>
      <c r="C32" s="20">
        <v>1641</v>
      </c>
      <c r="D32" s="20">
        <v>42</v>
      </c>
      <c r="E32" s="20">
        <v>1683</v>
      </c>
      <c r="F32" s="19">
        <v>-7.3237885462555094E-2</v>
      </c>
      <c r="G32" s="21"/>
      <c r="H32" s="21"/>
      <c r="I32" s="21"/>
      <c r="J32" s="21"/>
      <c r="K32" s="21"/>
      <c r="L32" s="21"/>
      <c r="M32" s="20">
        <v>1683</v>
      </c>
      <c r="N32" s="19">
        <v>-7.3237885462555094E-2</v>
      </c>
      <c r="O32" s="20">
        <v>1047</v>
      </c>
      <c r="P32" s="20">
        <v>2730</v>
      </c>
      <c r="Q32" s="19">
        <v>4.3179212839128803E-2</v>
      </c>
    </row>
    <row r="33" spans="1:17" x14ac:dyDescent="0.35">
      <c r="A33" s="22" t="s">
        <v>56</v>
      </c>
      <c r="B33" s="22" t="s">
        <v>55</v>
      </c>
      <c r="C33" s="20">
        <v>710171</v>
      </c>
      <c r="D33" s="20">
        <v>325250</v>
      </c>
      <c r="E33" s="20">
        <v>1035421</v>
      </c>
      <c r="F33" s="19">
        <v>4.3992175763014299E-2</v>
      </c>
      <c r="G33" s="20">
        <v>1343618</v>
      </c>
      <c r="H33" s="20">
        <v>249338</v>
      </c>
      <c r="I33" s="20">
        <v>1592956</v>
      </c>
      <c r="J33" s="19">
        <v>2.2432519515329201E-2</v>
      </c>
      <c r="K33" s="21"/>
      <c r="L33" s="21"/>
      <c r="M33" s="20">
        <v>2628377</v>
      </c>
      <c r="N33" s="19">
        <v>3.0818543914885699E-2</v>
      </c>
      <c r="O33" s="20">
        <v>53</v>
      </c>
      <c r="P33" s="20">
        <v>2628430</v>
      </c>
      <c r="Q33" s="19">
        <v>3.0708763002824602E-2</v>
      </c>
    </row>
    <row r="34" spans="1:17" x14ac:dyDescent="0.35">
      <c r="A34" s="22" t="s">
        <v>54</v>
      </c>
      <c r="B34" s="22" t="s">
        <v>53</v>
      </c>
      <c r="C34" s="20">
        <v>1378</v>
      </c>
      <c r="D34" s="20">
        <v>18</v>
      </c>
      <c r="E34" s="20">
        <v>1396</v>
      </c>
      <c r="F34" s="19">
        <v>-1.7593244194229401E-2</v>
      </c>
      <c r="G34" s="21"/>
      <c r="H34" s="21"/>
      <c r="I34" s="21"/>
      <c r="J34" s="21"/>
      <c r="K34" s="21"/>
      <c r="L34" s="21"/>
      <c r="M34" s="20">
        <v>1396</v>
      </c>
      <c r="N34" s="19">
        <v>-1.7593244194229401E-2</v>
      </c>
      <c r="O34" s="20">
        <v>0</v>
      </c>
      <c r="P34" s="20">
        <v>1396</v>
      </c>
      <c r="Q34" s="19">
        <v>-1.7593244194229401E-2</v>
      </c>
    </row>
    <row r="35" spans="1:17" x14ac:dyDescent="0.35">
      <c r="A35" s="22" t="s">
        <v>52</v>
      </c>
      <c r="B35" s="22" t="s">
        <v>51</v>
      </c>
      <c r="C35" s="20">
        <v>3507</v>
      </c>
      <c r="D35" s="20">
        <v>2</v>
      </c>
      <c r="E35" s="20">
        <v>3509</v>
      </c>
      <c r="F35" s="19">
        <v>9.5535435529191401E-2</v>
      </c>
      <c r="G35" s="21"/>
      <c r="H35" s="21"/>
      <c r="I35" s="21"/>
      <c r="J35" s="21"/>
      <c r="K35" s="21"/>
      <c r="L35" s="21"/>
      <c r="M35" s="20">
        <v>3509</v>
      </c>
      <c r="N35" s="19">
        <v>9.5535435529191401E-2</v>
      </c>
      <c r="O35" s="20">
        <v>0</v>
      </c>
      <c r="P35" s="20">
        <v>3509</v>
      </c>
      <c r="Q35" s="19">
        <v>-0.117454728370221</v>
      </c>
    </row>
    <row r="36" spans="1:17" x14ac:dyDescent="0.35">
      <c r="A36" s="22" t="s">
        <v>50</v>
      </c>
      <c r="B36" s="22" t="s">
        <v>49</v>
      </c>
      <c r="C36" s="20">
        <v>801</v>
      </c>
      <c r="D36" s="20">
        <v>2</v>
      </c>
      <c r="E36" s="20">
        <v>803</v>
      </c>
      <c r="F36" s="19">
        <v>4.4213263979193798E-2</v>
      </c>
      <c r="G36" s="21"/>
      <c r="H36" s="21"/>
      <c r="I36" s="21"/>
      <c r="J36" s="21"/>
      <c r="K36" s="21"/>
      <c r="L36" s="21"/>
      <c r="M36" s="20">
        <v>803</v>
      </c>
      <c r="N36" s="19">
        <v>4.4213263979193798E-2</v>
      </c>
      <c r="O36" s="20">
        <v>234</v>
      </c>
      <c r="P36" s="20">
        <v>1037</v>
      </c>
      <c r="Q36" s="19">
        <v>-0.20475460122699399</v>
      </c>
    </row>
    <row r="37" spans="1:17" x14ac:dyDescent="0.35">
      <c r="A37" s="22" t="s">
        <v>48</v>
      </c>
      <c r="B37" s="22" t="s">
        <v>47</v>
      </c>
      <c r="C37" s="20">
        <v>4699</v>
      </c>
      <c r="D37" s="20">
        <v>2</v>
      </c>
      <c r="E37" s="20">
        <v>4701</v>
      </c>
      <c r="F37" s="19">
        <v>0.18922337465216299</v>
      </c>
      <c r="G37" s="21"/>
      <c r="H37" s="21"/>
      <c r="I37" s="21"/>
      <c r="J37" s="21"/>
      <c r="K37" s="21"/>
      <c r="L37" s="21"/>
      <c r="M37" s="20">
        <v>4701</v>
      </c>
      <c r="N37" s="19">
        <v>0.18922337465216299</v>
      </c>
      <c r="O37" s="20">
        <v>270</v>
      </c>
      <c r="P37" s="20">
        <v>4971</v>
      </c>
      <c r="Q37" s="19">
        <v>9.2287409360580094E-2</v>
      </c>
    </row>
    <row r="38" spans="1:17" x14ac:dyDescent="0.35">
      <c r="A38" s="22" t="s">
        <v>46</v>
      </c>
      <c r="B38" s="22" t="s">
        <v>45</v>
      </c>
      <c r="C38" s="20">
        <v>8101</v>
      </c>
      <c r="D38" s="20">
        <v>58</v>
      </c>
      <c r="E38" s="20">
        <v>8159</v>
      </c>
      <c r="F38" s="19">
        <v>0.265746199193298</v>
      </c>
      <c r="G38" s="21"/>
      <c r="H38" s="21"/>
      <c r="I38" s="21"/>
      <c r="J38" s="21"/>
      <c r="K38" s="21"/>
      <c r="L38" s="21"/>
      <c r="M38" s="20">
        <v>8159</v>
      </c>
      <c r="N38" s="19">
        <v>0.265746199193298</v>
      </c>
      <c r="O38" s="20">
        <v>542</v>
      </c>
      <c r="P38" s="20">
        <v>8701</v>
      </c>
      <c r="Q38" s="19">
        <v>0.24996408561988201</v>
      </c>
    </row>
    <row r="39" spans="1:17" x14ac:dyDescent="0.35">
      <c r="A39" s="22" t="s">
        <v>44</v>
      </c>
      <c r="B39" s="22" t="s">
        <v>43</v>
      </c>
      <c r="C39" s="20">
        <v>2471</v>
      </c>
      <c r="D39" s="20">
        <v>610</v>
      </c>
      <c r="E39" s="20">
        <v>3081</v>
      </c>
      <c r="F39" s="19">
        <v>-0.489562624254473</v>
      </c>
      <c r="G39" s="21"/>
      <c r="H39" s="21"/>
      <c r="I39" s="21"/>
      <c r="J39" s="21"/>
      <c r="K39" s="21"/>
      <c r="L39" s="21"/>
      <c r="M39" s="20">
        <v>3081</v>
      </c>
      <c r="N39" s="19">
        <v>-0.489562624254473</v>
      </c>
      <c r="O39" s="20">
        <v>1221</v>
      </c>
      <c r="P39" s="20">
        <v>4302</v>
      </c>
      <c r="Q39" s="19">
        <v>-0.50403504726769699</v>
      </c>
    </row>
    <row r="40" spans="1:17" x14ac:dyDescent="0.35">
      <c r="A40" s="22" t="s">
        <v>42</v>
      </c>
      <c r="B40" s="22" t="s">
        <v>41</v>
      </c>
      <c r="C40" s="20">
        <v>202530</v>
      </c>
      <c r="D40" s="20">
        <v>5182</v>
      </c>
      <c r="E40" s="20">
        <v>207712</v>
      </c>
      <c r="F40" s="19">
        <v>4.3422348142343303E-2</v>
      </c>
      <c r="G40" s="20">
        <v>156142</v>
      </c>
      <c r="H40" s="20">
        <v>2764</v>
      </c>
      <c r="I40" s="20">
        <v>158906</v>
      </c>
      <c r="J40" s="19">
        <v>-4.2388815234422103E-2</v>
      </c>
      <c r="K40" s="20">
        <v>18032</v>
      </c>
      <c r="L40" s="19">
        <v>0.25309242529534398</v>
      </c>
      <c r="M40" s="20">
        <v>384650</v>
      </c>
      <c r="N40" s="19">
        <v>1.38429828306949E-2</v>
      </c>
      <c r="O40" s="20">
        <v>74</v>
      </c>
      <c r="P40" s="20">
        <v>384724</v>
      </c>
      <c r="Q40" s="19">
        <v>1.40300104638628E-2</v>
      </c>
    </row>
    <row r="41" spans="1:17" x14ac:dyDescent="0.35">
      <c r="A41" s="22" t="s">
        <v>40</v>
      </c>
      <c r="B41" s="22" t="s">
        <v>39</v>
      </c>
      <c r="C41" s="20">
        <v>11473</v>
      </c>
      <c r="D41" s="20">
        <v>100</v>
      </c>
      <c r="E41" s="20">
        <v>11573</v>
      </c>
      <c r="F41" s="19">
        <v>0.21170558056748001</v>
      </c>
      <c r="G41" s="21"/>
      <c r="H41" s="21"/>
      <c r="I41" s="21"/>
      <c r="J41" s="21"/>
      <c r="K41" s="21"/>
      <c r="L41" s="21"/>
      <c r="M41" s="20">
        <v>11573</v>
      </c>
      <c r="N41" s="19">
        <v>0.21170558056748001</v>
      </c>
      <c r="O41" s="20">
        <v>187</v>
      </c>
      <c r="P41" s="20">
        <v>11760</v>
      </c>
      <c r="Q41" s="19">
        <v>0.174590491410308</v>
      </c>
    </row>
    <row r="42" spans="1:17" x14ac:dyDescent="0.35">
      <c r="A42" s="22" t="s">
        <v>38</v>
      </c>
      <c r="B42" s="22" t="s">
        <v>37</v>
      </c>
      <c r="C42" s="20">
        <v>22695</v>
      </c>
      <c r="D42" s="20">
        <v>22</v>
      </c>
      <c r="E42" s="20">
        <v>22717</v>
      </c>
      <c r="F42" s="19">
        <v>0.16623029929667801</v>
      </c>
      <c r="G42" s="20">
        <v>3469</v>
      </c>
      <c r="H42" s="21"/>
      <c r="I42" s="20">
        <v>3469</v>
      </c>
      <c r="J42" s="19">
        <v>-0.18777803793022699</v>
      </c>
      <c r="K42" s="21"/>
      <c r="L42" s="21"/>
      <c r="M42" s="20">
        <v>26186</v>
      </c>
      <c r="N42" s="19">
        <v>0.102568421052632</v>
      </c>
      <c r="O42" s="20">
        <v>0</v>
      </c>
      <c r="P42" s="20">
        <v>26186</v>
      </c>
      <c r="Q42" s="19">
        <v>0.102568421052632</v>
      </c>
    </row>
    <row r="43" spans="1:17" x14ac:dyDescent="0.35">
      <c r="A43" s="22" t="s">
        <v>36</v>
      </c>
      <c r="B43" s="22" t="s">
        <v>35</v>
      </c>
      <c r="C43" s="20">
        <v>11973</v>
      </c>
      <c r="D43" s="20">
        <v>56</v>
      </c>
      <c r="E43" s="20">
        <v>12029</v>
      </c>
      <c r="F43" s="19">
        <v>0.29205155746509098</v>
      </c>
      <c r="G43" s="21"/>
      <c r="H43" s="21"/>
      <c r="I43" s="21"/>
      <c r="J43" s="21"/>
      <c r="K43" s="21"/>
      <c r="L43" s="21"/>
      <c r="M43" s="20">
        <v>12029</v>
      </c>
      <c r="N43" s="19">
        <v>0.29205155746509098</v>
      </c>
      <c r="O43" s="20">
        <v>129</v>
      </c>
      <c r="P43" s="20">
        <v>12158</v>
      </c>
      <c r="Q43" s="19">
        <v>0.29699167911243901</v>
      </c>
    </row>
    <row r="44" spans="1:17" x14ac:dyDescent="0.35">
      <c r="A44" s="22" t="s">
        <v>34</v>
      </c>
      <c r="B44" s="22" t="s">
        <v>33</v>
      </c>
      <c r="C44" s="20">
        <v>1253</v>
      </c>
      <c r="D44" s="21"/>
      <c r="E44" s="20">
        <v>1253</v>
      </c>
      <c r="F44" s="19">
        <v>0.240594059405941</v>
      </c>
      <c r="G44" s="21"/>
      <c r="H44" s="21"/>
      <c r="I44" s="21"/>
      <c r="J44" s="21"/>
      <c r="K44" s="21"/>
      <c r="L44" s="21"/>
      <c r="M44" s="20">
        <v>1253</v>
      </c>
      <c r="N44" s="19">
        <v>0.240594059405941</v>
      </c>
      <c r="O44" s="20">
        <v>0</v>
      </c>
      <c r="P44" s="20">
        <v>1253</v>
      </c>
      <c r="Q44" s="19">
        <v>0.240594059405941</v>
      </c>
    </row>
    <row r="45" spans="1:17" x14ac:dyDescent="0.35">
      <c r="A45" s="22" t="s">
        <v>32</v>
      </c>
      <c r="B45" s="22" t="s">
        <v>31</v>
      </c>
      <c r="C45" s="20">
        <v>141769</v>
      </c>
      <c r="D45" s="20">
        <v>42150</v>
      </c>
      <c r="E45" s="20">
        <v>183919</v>
      </c>
      <c r="F45" s="19">
        <v>9.4892813982700205E-2</v>
      </c>
      <c r="G45" s="20">
        <v>30079</v>
      </c>
      <c r="H45" s="20">
        <v>1850</v>
      </c>
      <c r="I45" s="20">
        <v>31929</v>
      </c>
      <c r="J45" s="19">
        <v>0.23899883585564599</v>
      </c>
      <c r="K45" s="21"/>
      <c r="L45" s="21"/>
      <c r="M45" s="20">
        <v>215848</v>
      </c>
      <c r="N45" s="19">
        <v>0.114059943535192</v>
      </c>
      <c r="O45" s="20">
        <v>9565</v>
      </c>
      <c r="P45" s="20">
        <v>225413</v>
      </c>
      <c r="Q45" s="19">
        <v>0.10253362680361899</v>
      </c>
    </row>
    <row r="46" spans="1:17" x14ac:dyDescent="0.35">
      <c r="A46" s="22" t="s">
        <v>30</v>
      </c>
      <c r="B46" s="22" t="s">
        <v>29</v>
      </c>
      <c r="C46" s="20">
        <v>257686</v>
      </c>
      <c r="D46" s="20">
        <v>34788</v>
      </c>
      <c r="E46" s="20">
        <v>292474</v>
      </c>
      <c r="F46" s="19">
        <v>4.95880225080386E-2</v>
      </c>
      <c r="G46" s="20">
        <v>98351</v>
      </c>
      <c r="H46" s="20">
        <v>2194</v>
      </c>
      <c r="I46" s="20">
        <v>100545</v>
      </c>
      <c r="J46" s="19">
        <v>-1.3093964408759399E-2</v>
      </c>
      <c r="K46" s="20">
        <v>1</v>
      </c>
      <c r="L46" s="19">
        <v>-0.75</v>
      </c>
      <c r="M46" s="20">
        <v>393020</v>
      </c>
      <c r="N46" s="19">
        <v>3.2798215163228998E-2</v>
      </c>
      <c r="O46" s="20">
        <v>6067</v>
      </c>
      <c r="P46" s="20">
        <v>399087</v>
      </c>
      <c r="Q46" s="19">
        <v>3.1661750754189699E-2</v>
      </c>
    </row>
    <row r="47" spans="1:17" x14ac:dyDescent="0.35">
      <c r="A47" s="22" t="s">
        <v>28</v>
      </c>
      <c r="B47" s="22" t="s">
        <v>27</v>
      </c>
      <c r="C47" s="20">
        <v>3825</v>
      </c>
      <c r="D47" s="20">
        <v>2568</v>
      </c>
      <c r="E47" s="20">
        <v>6393</v>
      </c>
      <c r="F47" s="19">
        <v>4.68315048305223E-2</v>
      </c>
      <c r="G47" s="21"/>
      <c r="H47" s="21"/>
      <c r="I47" s="21"/>
      <c r="J47" s="21"/>
      <c r="K47" s="21"/>
      <c r="L47" s="21"/>
      <c r="M47" s="20">
        <v>6393</v>
      </c>
      <c r="N47" s="19">
        <v>4.68315048305223E-2</v>
      </c>
      <c r="O47" s="20">
        <v>747</v>
      </c>
      <c r="P47" s="20">
        <v>7140</v>
      </c>
      <c r="Q47" s="19">
        <v>0.124055415617128</v>
      </c>
    </row>
    <row r="48" spans="1:17" x14ac:dyDescent="0.35">
      <c r="A48" s="22" t="s">
        <v>26</v>
      </c>
      <c r="B48" s="22" t="s">
        <v>25</v>
      </c>
      <c r="C48" s="20">
        <v>784</v>
      </c>
      <c r="D48" s="20">
        <v>390</v>
      </c>
      <c r="E48" s="20">
        <v>1174</v>
      </c>
      <c r="F48" s="19">
        <v>1.8086124401913899</v>
      </c>
      <c r="G48" s="21"/>
      <c r="H48" s="21"/>
      <c r="I48" s="21"/>
      <c r="J48" s="21"/>
      <c r="K48" s="21"/>
      <c r="L48" s="21"/>
      <c r="M48" s="20">
        <v>1174</v>
      </c>
      <c r="N48" s="19">
        <v>1.8086124401913899</v>
      </c>
      <c r="O48" s="20">
        <v>1121</v>
      </c>
      <c r="P48" s="20">
        <v>2295</v>
      </c>
      <c r="Q48" s="19">
        <v>0.328894035900405</v>
      </c>
    </row>
    <row r="49" spans="1:17" x14ac:dyDescent="0.35">
      <c r="A49" s="22" t="s">
        <v>24</v>
      </c>
      <c r="B49" s="22" t="s">
        <v>23</v>
      </c>
      <c r="C49" s="20">
        <v>849</v>
      </c>
      <c r="D49" s="21"/>
      <c r="E49" s="20">
        <v>849</v>
      </c>
      <c r="F49" s="19">
        <v>6.1249999999999999E-2</v>
      </c>
      <c r="G49" s="21"/>
      <c r="H49" s="21"/>
      <c r="I49" s="21"/>
      <c r="J49" s="21"/>
      <c r="K49" s="21"/>
      <c r="L49" s="21"/>
      <c r="M49" s="20">
        <v>849</v>
      </c>
      <c r="N49" s="19">
        <v>6.1249999999999999E-2</v>
      </c>
      <c r="O49" s="20">
        <v>0</v>
      </c>
      <c r="P49" s="20">
        <v>849</v>
      </c>
      <c r="Q49" s="19">
        <v>6.1249999999999999E-2</v>
      </c>
    </row>
    <row r="50" spans="1:17" x14ac:dyDescent="0.35">
      <c r="A50" s="22" t="s">
        <v>22</v>
      </c>
      <c r="B50" s="22" t="s">
        <v>21</v>
      </c>
      <c r="C50" s="20">
        <v>15158</v>
      </c>
      <c r="D50" s="20">
        <v>38</v>
      </c>
      <c r="E50" s="20">
        <v>15196</v>
      </c>
      <c r="F50" s="19">
        <v>0.176160990712074</v>
      </c>
      <c r="G50" s="21"/>
      <c r="H50" s="21"/>
      <c r="I50" s="21"/>
      <c r="J50" s="21"/>
      <c r="K50" s="21"/>
      <c r="L50" s="21"/>
      <c r="M50" s="20">
        <v>15196</v>
      </c>
      <c r="N50" s="19">
        <v>0.176160990712074</v>
      </c>
      <c r="O50" s="20">
        <v>163</v>
      </c>
      <c r="P50" s="20">
        <v>15359</v>
      </c>
      <c r="Q50" s="19">
        <v>0.173966215699763</v>
      </c>
    </row>
    <row r="51" spans="1:17" x14ac:dyDescent="0.35">
      <c r="A51" s="22" t="s">
        <v>20</v>
      </c>
      <c r="B51" s="22" t="s">
        <v>19</v>
      </c>
      <c r="C51" s="20">
        <v>71964</v>
      </c>
      <c r="D51" s="20">
        <v>576</v>
      </c>
      <c r="E51" s="20">
        <v>72540</v>
      </c>
      <c r="F51" s="19">
        <v>3.3863519753719901E-2</v>
      </c>
      <c r="G51" s="20">
        <v>23963</v>
      </c>
      <c r="H51" s="20">
        <v>174</v>
      </c>
      <c r="I51" s="20">
        <v>24137</v>
      </c>
      <c r="J51" s="19">
        <v>-2.4767676767676799E-2</v>
      </c>
      <c r="K51" s="21"/>
      <c r="L51" s="21"/>
      <c r="M51" s="20">
        <v>96677</v>
      </c>
      <c r="N51" s="19">
        <v>1.8574709737235798E-2</v>
      </c>
      <c r="O51" s="20">
        <v>80</v>
      </c>
      <c r="P51" s="20">
        <v>96757</v>
      </c>
      <c r="Q51" s="19">
        <v>1.94175780179952E-2</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61" orientation="landscape" horizontalDpi="300" verticalDpi="300" r:id="rId1"/>
  <headerFooter alignWithMargins="0">
    <oddFooter>&amp;L&amp;"Arial,Regular"&amp;7 Rapportdato 10.07.2025 09:43:08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53B3-8634-48D7-BE27-85FE610845E6}">
  <sheetPr>
    <pageSetUpPr fitToPage="1"/>
  </sheetPr>
  <dimension ref="A1:Q52"/>
  <sheetViews>
    <sheetView showGridLines="0" workbookViewId="0">
      <pane ySplit="8" topLeftCell="A9" activePane="bottomLeft" state="frozen"/>
      <selection pane="bottomLeft" activeCell="A12" sqref="A12"/>
    </sheetView>
  </sheetViews>
  <sheetFormatPr baseColWidth="10" defaultColWidth="9.1796875" defaultRowHeight="14.5" x14ac:dyDescent="0.35"/>
  <cols>
    <col min="1" max="1" width="28.26953125" style="18" customWidth="1"/>
    <col min="2" max="2" width="7" style="18" customWidth="1"/>
    <col min="3" max="3" width="11.26953125" style="18" customWidth="1"/>
    <col min="4" max="4" width="9.1796875" style="18" bestFit="1" customWidth="1"/>
    <col min="5" max="5" width="11.26953125" style="18" customWidth="1"/>
    <col min="6" max="6" width="8.1796875" style="18" customWidth="1"/>
    <col min="7" max="7" width="11.26953125" style="18" customWidth="1"/>
    <col min="8" max="8" width="9.1796875" style="18" bestFit="1" customWidth="1"/>
    <col min="9" max="9" width="11.26953125" style="18" customWidth="1"/>
    <col min="10" max="10" width="8.1796875" style="18" customWidth="1"/>
    <col min="11" max="11" width="8.54296875" style="18" customWidth="1"/>
    <col min="12" max="12" width="8.1796875" style="18" customWidth="1"/>
    <col min="13" max="13" width="10.1796875" style="18" bestFit="1" customWidth="1"/>
    <col min="14" max="14" width="8.1796875" style="18" customWidth="1"/>
    <col min="15" max="15" width="8.54296875" style="18" customWidth="1"/>
    <col min="16" max="16" width="11.26953125" style="18" customWidth="1"/>
    <col min="17" max="17" width="8.1796875" style="18" customWidth="1"/>
    <col min="18" max="18" width="0" style="18" hidden="1" customWidth="1"/>
    <col min="19" max="19" width="7.453125" style="18" customWidth="1"/>
    <col min="20" max="16384" width="9.1796875" style="18"/>
  </cols>
  <sheetData>
    <row r="1" spans="1:17" ht="14.15" customHeight="1" x14ac:dyDescent="0.35"/>
    <row r="2" spans="1:17" ht="27.25" customHeight="1" x14ac:dyDescent="0.35">
      <c r="A2" s="81" t="s">
        <v>169</v>
      </c>
      <c r="B2" s="82"/>
      <c r="C2" s="82"/>
      <c r="D2" s="82"/>
      <c r="E2" s="82"/>
      <c r="F2" s="82"/>
      <c r="G2" s="82"/>
      <c r="H2" s="82"/>
      <c r="I2" s="82"/>
      <c r="J2" s="82"/>
      <c r="K2" s="82"/>
      <c r="L2" s="82"/>
      <c r="M2" s="82"/>
      <c r="N2" s="82"/>
      <c r="O2" s="82"/>
      <c r="P2" s="82"/>
      <c r="Q2" s="82"/>
    </row>
    <row r="3" spans="1:17" ht="12.25" customHeight="1" x14ac:dyDescent="0.35"/>
    <row r="4" spans="1:17" x14ac:dyDescent="0.35">
      <c r="A4" s="42" t="s">
        <v>1</v>
      </c>
      <c r="B4" s="42" t="s">
        <v>1</v>
      </c>
      <c r="C4" s="83" t="s">
        <v>115</v>
      </c>
      <c r="D4" s="84"/>
      <c r="E4" s="84"/>
      <c r="F4" s="84"/>
      <c r="G4" s="84"/>
      <c r="H4" s="84"/>
      <c r="I4" s="84"/>
      <c r="J4" s="84"/>
      <c r="K4" s="41" t="s">
        <v>1</v>
      </c>
      <c r="L4" s="41" t="s">
        <v>1</v>
      </c>
      <c r="M4" s="41" t="s">
        <v>1</v>
      </c>
      <c r="N4" s="40" t="s">
        <v>1</v>
      </c>
      <c r="O4" s="39" t="s">
        <v>1</v>
      </c>
      <c r="P4" s="71" t="s">
        <v>1</v>
      </c>
      <c r="Q4" s="72"/>
    </row>
    <row r="5" spans="1:17" ht="15" x14ac:dyDescent="0.35">
      <c r="A5" s="35" t="s">
        <v>1</v>
      </c>
      <c r="B5" s="35" t="s">
        <v>1</v>
      </c>
      <c r="C5" s="85" t="s">
        <v>8</v>
      </c>
      <c r="D5" s="86"/>
      <c r="E5" s="86"/>
      <c r="F5" s="86"/>
      <c r="G5" s="85" t="s">
        <v>11</v>
      </c>
      <c r="H5" s="86"/>
      <c r="I5" s="86"/>
      <c r="J5" s="86"/>
      <c r="K5" s="38" t="s">
        <v>1</v>
      </c>
      <c r="L5" s="37" t="s">
        <v>1</v>
      </c>
      <c r="M5" s="71" t="s">
        <v>114</v>
      </c>
      <c r="N5" s="72"/>
      <c r="O5" s="36" t="s">
        <v>113</v>
      </c>
      <c r="P5" s="73" t="s">
        <v>112</v>
      </c>
      <c r="Q5" s="74"/>
    </row>
    <row r="6" spans="1:17" x14ac:dyDescent="0.35">
      <c r="A6" s="35" t="s">
        <v>1</v>
      </c>
      <c r="B6" s="35" t="s">
        <v>1</v>
      </c>
      <c r="C6" s="34" t="s">
        <v>111</v>
      </c>
      <c r="D6" s="34" t="s">
        <v>110</v>
      </c>
      <c r="E6" s="75" t="s">
        <v>109</v>
      </c>
      <c r="F6" s="76"/>
      <c r="G6" s="34" t="s">
        <v>111</v>
      </c>
      <c r="H6" s="34" t="s">
        <v>110</v>
      </c>
      <c r="I6" s="75" t="s">
        <v>109</v>
      </c>
      <c r="J6" s="76"/>
      <c r="K6" s="77" t="s">
        <v>12</v>
      </c>
      <c r="L6" s="78"/>
      <c r="M6" s="79" t="s">
        <v>108</v>
      </c>
      <c r="N6" s="80"/>
      <c r="O6" s="33" t="s">
        <v>1</v>
      </c>
      <c r="P6" s="79" t="s">
        <v>1</v>
      </c>
      <c r="Q6" s="80"/>
    </row>
    <row r="7" spans="1:17" x14ac:dyDescent="0.35">
      <c r="A7" s="32" t="s">
        <v>107</v>
      </c>
      <c r="B7" s="31" t="s">
        <v>106</v>
      </c>
      <c r="C7" s="30" t="s">
        <v>105</v>
      </c>
      <c r="D7" s="28" t="s">
        <v>105</v>
      </c>
      <c r="E7" s="28" t="s">
        <v>105</v>
      </c>
      <c r="F7" s="28" t="s">
        <v>7</v>
      </c>
      <c r="G7" s="28" t="s">
        <v>105</v>
      </c>
      <c r="H7" s="28" t="s">
        <v>105</v>
      </c>
      <c r="I7" s="28" t="s">
        <v>105</v>
      </c>
      <c r="J7" s="29" t="s">
        <v>7</v>
      </c>
      <c r="K7" s="28" t="s">
        <v>105</v>
      </c>
      <c r="L7" s="28" t="s">
        <v>7</v>
      </c>
      <c r="M7" s="28" t="s">
        <v>105</v>
      </c>
      <c r="N7" s="28" t="s">
        <v>7</v>
      </c>
      <c r="O7" s="28" t="s">
        <v>105</v>
      </c>
      <c r="P7" s="28" t="s">
        <v>105</v>
      </c>
      <c r="Q7" s="28" t="s">
        <v>7</v>
      </c>
    </row>
    <row r="8" spans="1:17" ht="3" customHeight="1" x14ac:dyDescent="0.35">
      <c r="A8" s="27" t="s">
        <v>1</v>
      </c>
      <c r="B8" s="26" t="s">
        <v>1</v>
      </c>
      <c r="C8" s="25" t="s">
        <v>1</v>
      </c>
      <c r="D8" s="23" t="s">
        <v>1</v>
      </c>
      <c r="E8" s="23" t="s">
        <v>1</v>
      </c>
      <c r="F8" s="23" t="s">
        <v>1</v>
      </c>
      <c r="G8" s="23" t="s">
        <v>1</v>
      </c>
      <c r="H8" s="23" t="s">
        <v>1</v>
      </c>
      <c r="I8" s="23" t="s">
        <v>1</v>
      </c>
      <c r="J8" s="24" t="s">
        <v>1</v>
      </c>
      <c r="K8" s="23" t="s">
        <v>1</v>
      </c>
      <c r="L8" s="23" t="s">
        <v>1</v>
      </c>
      <c r="M8" s="23" t="s">
        <v>1</v>
      </c>
      <c r="N8" s="23" t="s">
        <v>1</v>
      </c>
      <c r="O8" s="23" t="s">
        <v>1</v>
      </c>
      <c r="P8" s="23" t="s">
        <v>1</v>
      </c>
      <c r="Q8" s="23" t="s">
        <v>1</v>
      </c>
    </row>
    <row r="9" spans="1:17" x14ac:dyDescent="0.35">
      <c r="A9" s="22" t="s">
        <v>104</v>
      </c>
      <c r="B9" s="22" t="s">
        <v>103</v>
      </c>
      <c r="C9" s="20">
        <v>169844</v>
      </c>
      <c r="D9" s="20">
        <v>13196</v>
      </c>
      <c r="E9" s="20">
        <v>183040</v>
      </c>
      <c r="F9" s="19">
        <v>6.2185186044892198E-2</v>
      </c>
      <c r="G9" s="20">
        <v>2778</v>
      </c>
      <c r="H9" s="21"/>
      <c r="I9" s="20">
        <v>2778</v>
      </c>
      <c r="J9" s="19">
        <v>3.3097805875790302E-2</v>
      </c>
      <c r="K9" s="20">
        <v>17</v>
      </c>
      <c r="L9" s="19">
        <v>7.5</v>
      </c>
      <c r="M9" s="20">
        <v>185835</v>
      </c>
      <c r="N9" s="19">
        <v>6.1823272290946502E-2</v>
      </c>
      <c r="O9" s="20">
        <v>3000</v>
      </c>
      <c r="P9" s="20">
        <v>188835</v>
      </c>
      <c r="Q9" s="19">
        <v>5.3308269837905403E-2</v>
      </c>
    </row>
    <row r="10" spans="1:17" x14ac:dyDescent="0.35">
      <c r="A10" s="22" t="s">
        <v>102</v>
      </c>
      <c r="B10" s="22" t="s">
        <v>101</v>
      </c>
      <c r="C10" s="20">
        <v>29910</v>
      </c>
      <c r="D10" s="20">
        <v>796</v>
      </c>
      <c r="E10" s="20">
        <v>30706</v>
      </c>
      <c r="F10" s="19">
        <v>0.33463728430477702</v>
      </c>
      <c r="G10" s="20">
        <v>53</v>
      </c>
      <c r="H10" s="21"/>
      <c r="I10" s="20">
        <v>53</v>
      </c>
      <c r="J10" s="21"/>
      <c r="K10" s="21"/>
      <c r="L10" s="21"/>
      <c r="M10" s="20">
        <v>30759</v>
      </c>
      <c r="N10" s="19">
        <v>0.33694093102099398</v>
      </c>
      <c r="O10" s="20">
        <v>7203</v>
      </c>
      <c r="P10" s="20">
        <v>37962</v>
      </c>
      <c r="Q10" s="19">
        <v>0.26929249699077201</v>
      </c>
    </row>
    <row r="11" spans="1:17" x14ac:dyDescent="0.35">
      <c r="A11" s="22" t="s">
        <v>100</v>
      </c>
      <c r="B11" s="22" t="s">
        <v>99</v>
      </c>
      <c r="C11" s="20">
        <v>97912</v>
      </c>
      <c r="D11" s="21"/>
      <c r="E11" s="20">
        <v>97912</v>
      </c>
      <c r="F11" s="19">
        <v>-4.39308277431135E-2</v>
      </c>
      <c r="G11" s="20">
        <v>1450</v>
      </c>
      <c r="H11" s="21"/>
      <c r="I11" s="20">
        <v>1450</v>
      </c>
      <c r="J11" s="19">
        <v>-0.35267857142857101</v>
      </c>
      <c r="K11" s="21"/>
      <c r="L11" s="21"/>
      <c r="M11" s="20">
        <v>99362</v>
      </c>
      <c r="N11" s="19">
        <v>-5.05394119501964E-2</v>
      </c>
      <c r="O11" s="20">
        <v>156</v>
      </c>
      <c r="P11" s="20">
        <v>99518</v>
      </c>
      <c r="Q11" s="19">
        <v>-5.1170329408399703E-2</v>
      </c>
    </row>
    <row r="12" spans="1:17" x14ac:dyDescent="0.35">
      <c r="A12" s="22" t="s">
        <v>98</v>
      </c>
      <c r="B12" s="22" t="s">
        <v>97</v>
      </c>
      <c r="C12" s="20">
        <v>1531685</v>
      </c>
      <c r="D12" s="20">
        <v>355152</v>
      </c>
      <c r="E12" s="20">
        <v>1886837</v>
      </c>
      <c r="F12" s="19">
        <v>-3.9886127113011897E-3</v>
      </c>
      <c r="G12" s="20">
        <v>1082608</v>
      </c>
      <c r="H12" s="20">
        <v>62972</v>
      </c>
      <c r="I12" s="20">
        <v>1145580</v>
      </c>
      <c r="J12" s="19">
        <v>4.03704568137917E-2</v>
      </c>
      <c r="K12" s="20">
        <v>83716</v>
      </c>
      <c r="L12" s="19">
        <v>6.7084751379807003E-2</v>
      </c>
      <c r="M12" s="20">
        <v>3116133</v>
      </c>
      <c r="N12" s="19">
        <v>1.37151497426946E-2</v>
      </c>
      <c r="O12" s="20">
        <v>3831</v>
      </c>
      <c r="P12" s="20">
        <v>3119964</v>
      </c>
      <c r="Q12" s="19">
        <v>1.3171708931893599E-2</v>
      </c>
    </row>
    <row r="13" spans="1:17" x14ac:dyDescent="0.35">
      <c r="A13" s="22" t="s">
        <v>96</v>
      </c>
      <c r="B13" s="22" t="s">
        <v>95</v>
      </c>
      <c r="C13" s="20">
        <v>2337</v>
      </c>
      <c r="D13" s="20">
        <v>80</v>
      </c>
      <c r="E13" s="20">
        <v>2417</v>
      </c>
      <c r="F13" s="19">
        <v>0.147128618889416</v>
      </c>
      <c r="G13" s="21"/>
      <c r="H13" s="21"/>
      <c r="I13" s="21"/>
      <c r="J13" s="21"/>
      <c r="K13" s="21"/>
      <c r="L13" s="21"/>
      <c r="M13" s="20">
        <v>2417</v>
      </c>
      <c r="N13" s="19">
        <v>0.147128618889416</v>
      </c>
      <c r="O13" s="20">
        <v>5100</v>
      </c>
      <c r="P13" s="20">
        <v>7517</v>
      </c>
      <c r="Q13" s="19">
        <v>0.152560564244097</v>
      </c>
    </row>
    <row r="14" spans="1:17" x14ac:dyDescent="0.35">
      <c r="A14" s="22" t="s">
        <v>94</v>
      </c>
      <c r="B14" s="22" t="s">
        <v>93</v>
      </c>
      <c r="C14" s="20">
        <v>606107</v>
      </c>
      <c r="D14" s="20">
        <v>292578</v>
      </c>
      <c r="E14" s="20">
        <v>898685</v>
      </c>
      <c r="F14" s="19">
        <v>8.5725020779773106E-2</v>
      </c>
      <c r="G14" s="20">
        <v>24252</v>
      </c>
      <c r="H14" s="20">
        <v>1016</v>
      </c>
      <c r="I14" s="20">
        <v>25268</v>
      </c>
      <c r="J14" s="19">
        <v>0.40432390374034299</v>
      </c>
      <c r="K14" s="21"/>
      <c r="L14" s="21"/>
      <c r="M14" s="20">
        <v>923953</v>
      </c>
      <c r="N14" s="19">
        <v>9.2503319652698701E-2</v>
      </c>
      <c r="O14" s="20">
        <v>28860</v>
      </c>
      <c r="P14" s="20">
        <v>952813</v>
      </c>
      <c r="Q14" s="19">
        <v>8.7158627378269696E-2</v>
      </c>
    </row>
    <row r="15" spans="1:17" x14ac:dyDescent="0.35">
      <c r="A15" s="22" t="s">
        <v>92</v>
      </c>
      <c r="B15" s="22" t="s">
        <v>91</v>
      </c>
      <c r="C15" s="20">
        <v>51744</v>
      </c>
      <c r="D15" s="20">
        <v>556</v>
      </c>
      <c r="E15" s="20">
        <v>52300</v>
      </c>
      <c r="F15" s="19">
        <v>0.24535670063815601</v>
      </c>
      <c r="G15" s="21"/>
      <c r="H15" s="21"/>
      <c r="I15" s="21"/>
      <c r="J15" s="21"/>
      <c r="K15" s="20">
        <v>17394</v>
      </c>
      <c r="L15" s="19">
        <v>0.75714718658450397</v>
      </c>
      <c r="M15" s="20">
        <v>69694</v>
      </c>
      <c r="N15" s="19">
        <v>0.34298101936602798</v>
      </c>
      <c r="O15" s="20">
        <v>2492</v>
      </c>
      <c r="P15" s="20">
        <v>72186</v>
      </c>
      <c r="Q15" s="19">
        <v>0.32271777769633903</v>
      </c>
    </row>
    <row r="16" spans="1:17" x14ac:dyDescent="0.35">
      <c r="A16" s="22" t="s">
        <v>90</v>
      </c>
      <c r="B16" s="22" t="s">
        <v>89</v>
      </c>
      <c r="C16" s="20">
        <v>5425</v>
      </c>
      <c r="D16" s="20">
        <v>122</v>
      </c>
      <c r="E16" s="20">
        <v>5547</v>
      </c>
      <c r="F16" s="19">
        <v>-3.8148083925784601E-2</v>
      </c>
      <c r="G16" s="21"/>
      <c r="H16" s="21"/>
      <c r="I16" s="21"/>
      <c r="J16" s="21"/>
      <c r="K16" s="21"/>
      <c r="L16" s="21"/>
      <c r="M16" s="20">
        <v>5547</v>
      </c>
      <c r="N16" s="19">
        <v>-3.8148083925784601E-2</v>
      </c>
      <c r="O16" s="20">
        <v>4725</v>
      </c>
      <c r="P16" s="20">
        <v>10272</v>
      </c>
      <c r="Q16" s="19">
        <v>-2.6996305768684298E-2</v>
      </c>
    </row>
    <row r="17" spans="1:17" x14ac:dyDescent="0.35">
      <c r="A17" s="22" t="s">
        <v>88</v>
      </c>
      <c r="B17" s="22" t="s">
        <v>87</v>
      </c>
      <c r="C17" s="20">
        <v>50537</v>
      </c>
      <c r="D17" s="20">
        <v>728</v>
      </c>
      <c r="E17" s="20">
        <v>51265</v>
      </c>
      <c r="F17" s="19">
        <v>-4.27061547654616E-2</v>
      </c>
      <c r="G17" s="21"/>
      <c r="H17" s="21"/>
      <c r="I17" s="21"/>
      <c r="J17" s="21"/>
      <c r="K17" s="20">
        <v>13562</v>
      </c>
      <c r="L17" s="19">
        <v>-0.25842082239719999</v>
      </c>
      <c r="M17" s="20">
        <v>64827</v>
      </c>
      <c r="N17" s="19">
        <v>-9.7619710467705997E-2</v>
      </c>
      <c r="O17" s="20">
        <v>35</v>
      </c>
      <c r="P17" s="20">
        <v>64862</v>
      </c>
      <c r="Q17" s="19">
        <v>-0.104499454653394</v>
      </c>
    </row>
    <row r="18" spans="1:17" x14ac:dyDescent="0.35">
      <c r="A18" s="22" t="s">
        <v>86</v>
      </c>
      <c r="B18" s="22" t="s">
        <v>85</v>
      </c>
      <c r="C18" s="20">
        <v>39681</v>
      </c>
      <c r="D18" s="20">
        <v>76</v>
      </c>
      <c r="E18" s="20">
        <v>39757</v>
      </c>
      <c r="F18" s="19">
        <v>9.3396771265916806E-2</v>
      </c>
      <c r="G18" s="21"/>
      <c r="H18" s="21"/>
      <c r="I18" s="21"/>
      <c r="J18" s="19">
        <v>-1</v>
      </c>
      <c r="K18" s="21"/>
      <c r="L18" s="21"/>
      <c r="M18" s="20">
        <v>39757</v>
      </c>
      <c r="N18" s="19">
        <v>9.3216377485082602E-2</v>
      </c>
      <c r="O18" s="20">
        <v>24</v>
      </c>
      <c r="P18" s="20">
        <v>39781</v>
      </c>
      <c r="Q18" s="19">
        <v>9.2284459088412998E-2</v>
      </c>
    </row>
    <row r="19" spans="1:17" x14ac:dyDescent="0.35">
      <c r="A19" s="22" t="s">
        <v>84</v>
      </c>
      <c r="B19" s="22" t="s">
        <v>83</v>
      </c>
      <c r="C19" s="20">
        <v>64142</v>
      </c>
      <c r="D19" s="20">
        <v>5642</v>
      </c>
      <c r="E19" s="20">
        <v>69784</v>
      </c>
      <c r="F19" s="19">
        <v>0.41955694786305697</v>
      </c>
      <c r="G19" s="21"/>
      <c r="H19" s="21"/>
      <c r="I19" s="21"/>
      <c r="J19" s="21"/>
      <c r="K19" s="20">
        <v>12893</v>
      </c>
      <c r="L19" s="19">
        <v>1.1367252237321801</v>
      </c>
      <c r="M19" s="20">
        <v>82677</v>
      </c>
      <c r="N19" s="19">
        <v>0.49796169804141799</v>
      </c>
      <c r="O19" s="20">
        <v>15870</v>
      </c>
      <c r="P19" s="20">
        <v>98547</v>
      </c>
      <c r="Q19" s="19">
        <v>0.411443712403323</v>
      </c>
    </row>
    <row r="20" spans="1:17" x14ac:dyDescent="0.35">
      <c r="A20" s="22" t="s">
        <v>82</v>
      </c>
      <c r="B20" s="22" t="s">
        <v>81</v>
      </c>
      <c r="C20" s="20">
        <v>378818</v>
      </c>
      <c r="D20" s="20">
        <v>5436</v>
      </c>
      <c r="E20" s="20">
        <v>384254</v>
      </c>
      <c r="F20" s="19">
        <v>3.2358077429408098E-2</v>
      </c>
      <c r="G20" s="20">
        <v>28921</v>
      </c>
      <c r="H20" s="20">
        <v>150</v>
      </c>
      <c r="I20" s="20">
        <v>29071</v>
      </c>
      <c r="J20" s="19">
        <v>0.49611445628119999</v>
      </c>
      <c r="K20" s="21"/>
      <c r="L20" s="21"/>
      <c r="M20" s="20">
        <v>413325</v>
      </c>
      <c r="N20" s="19">
        <v>5.5367032562985002E-2</v>
      </c>
      <c r="O20" s="20">
        <v>5472</v>
      </c>
      <c r="P20" s="20">
        <v>418797</v>
      </c>
      <c r="Q20" s="19">
        <v>5.6796933551019599E-2</v>
      </c>
    </row>
    <row r="21" spans="1:17" x14ac:dyDescent="0.35">
      <c r="A21" s="22" t="s">
        <v>80</v>
      </c>
      <c r="B21" s="22" t="s">
        <v>79</v>
      </c>
      <c r="C21" s="20">
        <v>7758</v>
      </c>
      <c r="D21" s="20">
        <v>76</v>
      </c>
      <c r="E21" s="20">
        <v>7834</v>
      </c>
      <c r="F21" s="19">
        <v>0.37898257349058301</v>
      </c>
      <c r="G21" s="21"/>
      <c r="H21" s="21"/>
      <c r="I21" s="21"/>
      <c r="J21" s="21"/>
      <c r="K21" s="21"/>
      <c r="L21" s="21"/>
      <c r="M21" s="20">
        <v>7834</v>
      </c>
      <c r="N21" s="19">
        <v>0.37898257349058301</v>
      </c>
      <c r="O21" s="20">
        <v>1390</v>
      </c>
      <c r="P21" s="20">
        <v>9224</v>
      </c>
      <c r="Q21" s="19">
        <v>5.0119851819568498E-3</v>
      </c>
    </row>
    <row r="22" spans="1:17" x14ac:dyDescent="0.35">
      <c r="A22" s="22" t="s">
        <v>78</v>
      </c>
      <c r="B22" s="22" t="s">
        <v>77</v>
      </c>
      <c r="C22" s="20">
        <v>5032</v>
      </c>
      <c r="D22" s="20">
        <v>112</v>
      </c>
      <c r="E22" s="20">
        <v>5144</v>
      </c>
      <c r="F22" s="19">
        <v>5.2373158756137503E-2</v>
      </c>
      <c r="G22" s="21"/>
      <c r="H22" s="21"/>
      <c r="I22" s="21"/>
      <c r="J22" s="21"/>
      <c r="K22" s="21"/>
      <c r="L22" s="21"/>
      <c r="M22" s="20">
        <v>5144</v>
      </c>
      <c r="N22" s="19">
        <v>5.2373158756137503E-2</v>
      </c>
      <c r="O22" s="20">
        <v>4581</v>
      </c>
      <c r="P22" s="20">
        <v>9725</v>
      </c>
      <c r="Q22" s="19">
        <v>6.3073895933537405E-2</v>
      </c>
    </row>
    <row r="23" spans="1:17" x14ac:dyDescent="0.35">
      <c r="A23" s="22" t="s">
        <v>76</v>
      </c>
      <c r="B23" s="22" t="s">
        <v>75</v>
      </c>
      <c r="C23" s="20">
        <v>128620</v>
      </c>
      <c r="D23" s="20">
        <v>27220</v>
      </c>
      <c r="E23" s="20">
        <v>155840</v>
      </c>
      <c r="F23" s="19">
        <v>0.125036095870632</v>
      </c>
      <c r="G23" s="20">
        <v>516</v>
      </c>
      <c r="H23" s="20">
        <v>2</v>
      </c>
      <c r="I23" s="20">
        <v>518</v>
      </c>
      <c r="J23" s="19">
        <v>2.1017964071856299</v>
      </c>
      <c r="K23" s="21"/>
      <c r="L23" s="21"/>
      <c r="M23" s="20">
        <v>156358</v>
      </c>
      <c r="N23" s="19">
        <v>0.12741641249720601</v>
      </c>
      <c r="O23" s="20">
        <v>879</v>
      </c>
      <c r="P23" s="20">
        <v>157237</v>
      </c>
      <c r="Q23" s="19">
        <v>0.13099802193849999</v>
      </c>
    </row>
    <row r="24" spans="1:17" x14ac:dyDescent="0.35">
      <c r="A24" s="22" t="s">
        <v>74</v>
      </c>
      <c r="B24" s="22" t="s">
        <v>73</v>
      </c>
      <c r="C24" s="20">
        <v>283772</v>
      </c>
      <c r="D24" s="20">
        <v>716</v>
      </c>
      <c r="E24" s="20">
        <v>284488</v>
      </c>
      <c r="F24" s="19">
        <v>-3.2972113070553498E-2</v>
      </c>
      <c r="G24" s="20">
        <v>105808</v>
      </c>
      <c r="H24" s="20">
        <v>726</v>
      </c>
      <c r="I24" s="20">
        <v>106534</v>
      </c>
      <c r="J24" s="19">
        <v>7.4819911620492702E-2</v>
      </c>
      <c r="K24" s="21"/>
      <c r="L24" s="21"/>
      <c r="M24" s="20">
        <v>391022</v>
      </c>
      <c r="N24" s="19">
        <v>-5.8071832110366999E-3</v>
      </c>
      <c r="O24" s="20">
        <v>94</v>
      </c>
      <c r="P24" s="20">
        <v>391116</v>
      </c>
      <c r="Q24" s="19">
        <v>-6.0508720523917599E-3</v>
      </c>
    </row>
    <row r="25" spans="1:17" x14ac:dyDescent="0.35">
      <c r="A25" s="22" t="s">
        <v>72</v>
      </c>
      <c r="B25" s="22" t="s">
        <v>71</v>
      </c>
      <c r="C25" s="20">
        <v>132740</v>
      </c>
      <c r="D25" s="20">
        <v>518</v>
      </c>
      <c r="E25" s="20">
        <v>133258</v>
      </c>
      <c r="F25" s="19">
        <v>0.13496065138145999</v>
      </c>
      <c r="G25" s="20">
        <v>6569</v>
      </c>
      <c r="H25" s="21"/>
      <c r="I25" s="20">
        <v>6569</v>
      </c>
      <c r="J25" s="19">
        <v>6.4058624577226597</v>
      </c>
      <c r="K25" s="20">
        <v>36767</v>
      </c>
      <c r="L25" s="19">
        <v>0.161747977755308</v>
      </c>
      <c r="M25" s="20">
        <v>176594</v>
      </c>
      <c r="N25" s="19">
        <v>0.17770945734159399</v>
      </c>
      <c r="O25" s="20">
        <v>1999</v>
      </c>
      <c r="P25" s="20">
        <v>178593</v>
      </c>
      <c r="Q25" s="19">
        <v>0.18901087195329</v>
      </c>
    </row>
    <row r="26" spans="1:17" x14ac:dyDescent="0.35">
      <c r="A26" s="22" t="s">
        <v>70</v>
      </c>
      <c r="B26" s="22" t="s">
        <v>69</v>
      </c>
      <c r="C26" s="20">
        <v>32968</v>
      </c>
      <c r="D26" s="20">
        <v>230</v>
      </c>
      <c r="E26" s="20">
        <v>33198</v>
      </c>
      <c r="F26" s="19">
        <v>9.3838550247117E-2</v>
      </c>
      <c r="G26" s="20">
        <v>19</v>
      </c>
      <c r="H26" s="21"/>
      <c r="I26" s="20">
        <v>19</v>
      </c>
      <c r="J26" s="19">
        <v>-0.55813953488372103</v>
      </c>
      <c r="K26" s="21"/>
      <c r="L26" s="21"/>
      <c r="M26" s="20">
        <v>33217</v>
      </c>
      <c r="N26" s="19">
        <v>9.2916132004079902E-2</v>
      </c>
      <c r="O26" s="20">
        <v>2088</v>
      </c>
      <c r="P26" s="20">
        <v>35305</v>
      </c>
      <c r="Q26" s="19">
        <v>0.107816373278107</v>
      </c>
    </row>
    <row r="27" spans="1:17" x14ac:dyDescent="0.35">
      <c r="A27" s="22" t="s">
        <v>68</v>
      </c>
      <c r="B27" s="22" t="s">
        <v>67</v>
      </c>
      <c r="C27" s="20">
        <v>71978</v>
      </c>
      <c r="D27" s="20">
        <v>578</v>
      </c>
      <c r="E27" s="20">
        <v>72556</v>
      </c>
      <c r="F27" s="19">
        <v>0.19376758419848999</v>
      </c>
      <c r="G27" s="20">
        <v>34</v>
      </c>
      <c r="H27" s="21"/>
      <c r="I27" s="20">
        <v>34</v>
      </c>
      <c r="J27" s="21"/>
      <c r="K27" s="21"/>
      <c r="L27" s="21"/>
      <c r="M27" s="20">
        <v>72590</v>
      </c>
      <c r="N27" s="19">
        <v>0.19432698793991299</v>
      </c>
      <c r="O27" s="20">
        <v>1768</v>
      </c>
      <c r="P27" s="20">
        <v>74358</v>
      </c>
      <c r="Q27" s="19">
        <v>0.19895515890291701</v>
      </c>
    </row>
    <row r="28" spans="1:17" x14ac:dyDescent="0.35">
      <c r="A28" s="22" t="s">
        <v>66</v>
      </c>
      <c r="B28" s="22" t="s">
        <v>65</v>
      </c>
      <c r="C28" s="20">
        <v>6028</v>
      </c>
      <c r="D28" s="20">
        <v>92</v>
      </c>
      <c r="E28" s="20">
        <v>6120</v>
      </c>
      <c r="F28" s="19">
        <v>2.20440881763527E-2</v>
      </c>
      <c r="G28" s="21"/>
      <c r="H28" s="21"/>
      <c r="I28" s="21"/>
      <c r="J28" s="21"/>
      <c r="K28" s="21"/>
      <c r="L28" s="21"/>
      <c r="M28" s="20">
        <v>6120</v>
      </c>
      <c r="N28" s="19">
        <v>2.20440881763527E-2</v>
      </c>
      <c r="O28" s="20">
        <v>2469</v>
      </c>
      <c r="P28" s="20">
        <v>8589</v>
      </c>
      <c r="Q28" s="19">
        <v>-8.8216560509554107E-2</v>
      </c>
    </row>
    <row r="29" spans="1:17" x14ac:dyDescent="0.35">
      <c r="A29" s="22" t="s">
        <v>64</v>
      </c>
      <c r="B29" s="22" t="s">
        <v>63</v>
      </c>
      <c r="C29" s="20">
        <v>53032</v>
      </c>
      <c r="D29" s="20">
        <v>496</v>
      </c>
      <c r="E29" s="20">
        <v>53528</v>
      </c>
      <c r="F29" s="19">
        <v>0.116795326517839</v>
      </c>
      <c r="G29" s="21"/>
      <c r="H29" s="21"/>
      <c r="I29" s="21"/>
      <c r="J29" s="21"/>
      <c r="K29" s="21"/>
      <c r="L29" s="21"/>
      <c r="M29" s="20">
        <v>53528</v>
      </c>
      <c r="N29" s="19">
        <v>0.116795326517839</v>
      </c>
      <c r="O29" s="20">
        <v>1389</v>
      </c>
      <c r="P29" s="20">
        <v>54917</v>
      </c>
      <c r="Q29" s="19">
        <v>9.3201950831093894E-2</v>
      </c>
    </row>
    <row r="30" spans="1:17" x14ac:dyDescent="0.35">
      <c r="A30" s="22" t="s">
        <v>62</v>
      </c>
      <c r="B30" s="22" t="s">
        <v>61</v>
      </c>
      <c r="C30" s="20">
        <v>160223</v>
      </c>
      <c r="D30" s="20">
        <v>296</v>
      </c>
      <c r="E30" s="20">
        <v>160519</v>
      </c>
      <c r="F30" s="19">
        <v>-5.4140371345907899E-2</v>
      </c>
      <c r="G30" s="20">
        <v>1635</v>
      </c>
      <c r="H30" s="21"/>
      <c r="I30" s="20">
        <v>1635</v>
      </c>
      <c r="J30" s="19">
        <v>-0.68744025998852998</v>
      </c>
      <c r="K30" s="20">
        <v>0</v>
      </c>
      <c r="L30" s="21"/>
      <c r="M30" s="20">
        <v>162154</v>
      </c>
      <c r="N30" s="19">
        <v>-7.3077318821525294E-2</v>
      </c>
      <c r="O30" s="20">
        <v>861</v>
      </c>
      <c r="P30" s="20">
        <v>163015</v>
      </c>
      <c r="Q30" s="19">
        <v>-7.1134308457598106E-2</v>
      </c>
    </row>
    <row r="31" spans="1:17" x14ac:dyDescent="0.35">
      <c r="A31" s="22" t="s">
        <v>60</v>
      </c>
      <c r="B31" s="22" t="s">
        <v>59</v>
      </c>
      <c r="C31" s="20">
        <v>32872</v>
      </c>
      <c r="D31" s="20">
        <v>234</v>
      </c>
      <c r="E31" s="20">
        <v>33106</v>
      </c>
      <c r="F31" s="19">
        <v>0.17953468486122501</v>
      </c>
      <c r="G31" s="21"/>
      <c r="H31" s="21"/>
      <c r="I31" s="21"/>
      <c r="J31" s="21"/>
      <c r="K31" s="21"/>
      <c r="L31" s="21"/>
      <c r="M31" s="20">
        <v>33106</v>
      </c>
      <c r="N31" s="19">
        <v>0.17953468486122501</v>
      </c>
      <c r="O31" s="20">
        <v>1933</v>
      </c>
      <c r="P31" s="20">
        <v>35039</v>
      </c>
      <c r="Q31" s="19">
        <v>0.13825812948705499</v>
      </c>
    </row>
    <row r="32" spans="1:17" x14ac:dyDescent="0.35">
      <c r="A32" s="22" t="s">
        <v>58</v>
      </c>
      <c r="B32" s="22" t="s">
        <v>57</v>
      </c>
      <c r="C32" s="20">
        <v>9866</v>
      </c>
      <c r="D32" s="20">
        <v>156</v>
      </c>
      <c r="E32" s="20">
        <v>10022</v>
      </c>
      <c r="F32" s="19">
        <v>7.9142887907828099E-2</v>
      </c>
      <c r="G32" s="21"/>
      <c r="H32" s="21"/>
      <c r="I32" s="21"/>
      <c r="J32" s="21"/>
      <c r="K32" s="21"/>
      <c r="L32" s="21"/>
      <c r="M32" s="20">
        <v>10022</v>
      </c>
      <c r="N32" s="19">
        <v>7.9142887907828099E-2</v>
      </c>
      <c r="O32" s="20">
        <v>4920</v>
      </c>
      <c r="P32" s="20">
        <v>14942</v>
      </c>
      <c r="Q32" s="19">
        <v>0.15489256453856901</v>
      </c>
    </row>
    <row r="33" spans="1:17" x14ac:dyDescent="0.35">
      <c r="A33" s="22" t="s">
        <v>56</v>
      </c>
      <c r="B33" s="22" t="s">
        <v>55</v>
      </c>
      <c r="C33" s="20">
        <v>3719249</v>
      </c>
      <c r="D33" s="20">
        <v>1716840</v>
      </c>
      <c r="E33" s="20">
        <v>5436089</v>
      </c>
      <c r="F33" s="19">
        <v>2.45903307849673E-2</v>
      </c>
      <c r="G33" s="20">
        <v>6099364</v>
      </c>
      <c r="H33" s="20">
        <v>1266182</v>
      </c>
      <c r="I33" s="20">
        <v>7365546</v>
      </c>
      <c r="J33" s="19">
        <v>3.8938913650899201E-2</v>
      </c>
      <c r="K33" s="21"/>
      <c r="L33" s="21"/>
      <c r="M33" s="20">
        <v>12801635</v>
      </c>
      <c r="N33" s="19">
        <v>3.2797124608242703E-2</v>
      </c>
      <c r="O33" s="20">
        <v>3113</v>
      </c>
      <c r="P33" s="20">
        <v>12804748</v>
      </c>
      <c r="Q33" s="19">
        <v>3.2854118845977998E-2</v>
      </c>
    </row>
    <row r="34" spans="1:17" x14ac:dyDescent="0.35">
      <c r="A34" s="22" t="s">
        <v>54</v>
      </c>
      <c r="B34" s="22" t="s">
        <v>53</v>
      </c>
      <c r="C34" s="20">
        <v>8733</v>
      </c>
      <c r="D34" s="20">
        <v>262</v>
      </c>
      <c r="E34" s="20">
        <v>8995</v>
      </c>
      <c r="F34" s="19">
        <v>-6.12606971404717E-2</v>
      </c>
      <c r="G34" s="21"/>
      <c r="H34" s="21"/>
      <c r="I34" s="21"/>
      <c r="J34" s="19">
        <v>-1</v>
      </c>
      <c r="K34" s="21"/>
      <c r="L34" s="21"/>
      <c r="M34" s="20">
        <v>8995</v>
      </c>
      <c r="N34" s="19">
        <v>-6.1456594323873098E-2</v>
      </c>
      <c r="O34" s="20">
        <v>0</v>
      </c>
      <c r="P34" s="20">
        <v>8995</v>
      </c>
      <c r="Q34" s="19">
        <v>-6.1456594323873098E-2</v>
      </c>
    </row>
    <row r="35" spans="1:17" x14ac:dyDescent="0.35">
      <c r="A35" s="22" t="s">
        <v>52</v>
      </c>
      <c r="B35" s="22" t="s">
        <v>51</v>
      </c>
      <c r="C35" s="20">
        <v>20758</v>
      </c>
      <c r="D35" s="20">
        <v>60</v>
      </c>
      <c r="E35" s="20">
        <v>20818</v>
      </c>
      <c r="F35" s="19">
        <v>0.18096210574086699</v>
      </c>
      <c r="G35" s="21"/>
      <c r="H35" s="21"/>
      <c r="I35" s="21"/>
      <c r="J35" s="21"/>
      <c r="K35" s="21"/>
      <c r="L35" s="21"/>
      <c r="M35" s="20">
        <v>20818</v>
      </c>
      <c r="N35" s="19">
        <v>0.18096210574086699</v>
      </c>
      <c r="O35" s="20">
        <v>1687</v>
      </c>
      <c r="P35" s="20">
        <v>22505</v>
      </c>
      <c r="Q35" s="19">
        <v>0.13742039826139699</v>
      </c>
    </row>
    <row r="36" spans="1:17" x14ac:dyDescent="0.35">
      <c r="A36" s="22" t="s">
        <v>50</v>
      </c>
      <c r="B36" s="22" t="s">
        <v>49</v>
      </c>
      <c r="C36" s="20">
        <v>3619</v>
      </c>
      <c r="D36" s="20">
        <v>58</v>
      </c>
      <c r="E36" s="20">
        <v>3677</v>
      </c>
      <c r="F36" s="19">
        <v>0.112556732223903</v>
      </c>
      <c r="G36" s="21"/>
      <c r="H36" s="21"/>
      <c r="I36" s="21"/>
      <c r="J36" s="21"/>
      <c r="K36" s="21"/>
      <c r="L36" s="21"/>
      <c r="M36" s="20">
        <v>3677</v>
      </c>
      <c r="N36" s="19">
        <v>0.112556732223903</v>
      </c>
      <c r="O36" s="20">
        <v>2263</v>
      </c>
      <c r="P36" s="20">
        <v>5940</v>
      </c>
      <c r="Q36" s="19">
        <v>0.120966220041517</v>
      </c>
    </row>
    <row r="37" spans="1:17" x14ac:dyDescent="0.35">
      <c r="A37" s="22" t="s">
        <v>48</v>
      </c>
      <c r="B37" s="22" t="s">
        <v>47</v>
      </c>
      <c r="C37" s="20">
        <v>21014</v>
      </c>
      <c r="D37" s="20">
        <v>30</v>
      </c>
      <c r="E37" s="20">
        <v>21044</v>
      </c>
      <c r="F37" s="19">
        <v>0.13420286730624101</v>
      </c>
      <c r="G37" s="21"/>
      <c r="H37" s="21"/>
      <c r="I37" s="21"/>
      <c r="J37" s="21"/>
      <c r="K37" s="21"/>
      <c r="L37" s="21"/>
      <c r="M37" s="20">
        <v>21044</v>
      </c>
      <c r="N37" s="19">
        <v>0.13420286730624101</v>
      </c>
      <c r="O37" s="20">
        <v>3005</v>
      </c>
      <c r="P37" s="20">
        <v>24049</v>
      </c>
      <c r="Q37" s="19">
        <v>0.105955392044148</v>
      </c>
    </row>
    <row r="38" spans="1:17" x14ac:dyDescent="0.35">
      <c r="A38" s="22" t="s">
        <v>46</v>
      </c>
      <c r="B38" s="22" t="s">
        <v>45</v>
      </c>
      <c r="C38" s="20">
        <v>39571</v>
      </c>
      <c r="D38" s="20">
        <v>322</v>
      </c>
      <c r="E38" s="20">
        <v>39893</v>
      </c>
      <c r="F38" s="19">
        <v>0.26048216373345101</v>
      </c>
      <c r="G38" s="20">
        <v>48</v>
      </c>
      <c r="H38" s="21"/>
      <c r="I38" s="20">
        <v>48</v>
      </c>
      <c r="J38" s="21"/>
      <c r="K38" s="20">
        <v>27</v>
      </c>
      <c r="L38" s="21"/>
      <c r="M38" s="20">
        <v>39968</v>
      </c>
      <c r="N38" s="19">
        <v>0.26285190685329701</v>
      </c>
      <c r="O38" s="20">
        <v>2179</v>
      </c>
      <c r="P38" s="20">
        <v>42147</v>
      </c>
      <c r="Q38" s="19">
        <v>0.25452434813668301</v>
      </c>
    </row>
    <row r="39" spans="1:17" x14ac:dyDescent="0.35">
      <c r="A39" s="22" t="s">
        <v>44</v>
      </c>
      <c r="B39" s="22" t="s">
        <v>43</v>
      </c>
      <c r="C39" s="20">
        <v>25489</v>
      </c>
      <c r="D39" s="20">
        <v>4738</v>
      </c>
      <c r="E39" s="20">
        <v>30227</v>
      </c>
      <c r="F39" s="19">
        <v>1.4975991403915199E-2</v>
      </c>
      <c r="G39" s="21"/>
      <c r="H39" s="21"/>
      <c r="I39" s="21"/>
      <c r="J39" s="21"/>
      <c r="K39" s="21"/>
      <c r="L39" s="21"/>
      <c r="M39" s="20">
        <v>30227</v>
      </c>
      <c r="N39" s="19">
        <v>1.4975991403915199E-2</v>
      </c>
      <c r="O39" s="20">
        <v>12953</v>
      </c>
      <c r="P39" s="20">
        <v>43180</v>
      </c>
      <c r="Q39" s="19">
        <v>6.4798843876742304E-3</v>
      </c>
    </row>
    <row r="40" spans="1:17" x14ac:dyDescent="0.35">
      <c r="A40" s="22" t="s">
        <v>42</v>
      </c>
      <c r="B40" s="22" t="s">
        <v>41</v>
      </c>
      <c r="C40" s="20">
        <v>1086877</v>
      </c>
      <c r="D40" s="20">
        <v>26684</v>
      </c>
      <c r="E40" s="20">
        <v>1113561</v>
      </c>
      <c r="F40" s="19">
        <v>1.7551923373902201E-2</v>
      </c>
      <c r="G40" s="20">
        <v>692520</v>
      </c>
      <c r="H40" s="20">
        <v>16378</v>
      </c>
      <c r="I40" s="20">
        <v>708898</v>
      </c>
      <c r="J40" s="19">
        <v>-2.2770382787255902E-2</v>
      </c>
      <c r="K40" s="20">
        <v>100711</v>
      </c>
      <c r="L40" s="19">
        <v>2.2690405342197201E-3</v>
      </c>
      <c r="M40" s="20">
        <v>1923170</v>
      </c>
      <c r="N40" s="19">
        <v>1.5195922201877701E-3</v>
      </c>
      <c r="O40" s="20">
        <v>2139</v>
      </c>
      <c r="P40" s="20">
        <v>1925309</v>
      </c>
      <c r="Q40" s="19">
        <v>2.15754615431062E-3</v>
      </c>
    </row>
    <row r="41" spans="1:17" x14ac:dyDescent="0.35">
      <c r="A41" s="22" t="s">
        <v>40</v>
      </c>
      <c r="B41" s="22" t="s">
        <v>39</v>
      </c>
      <c r="C41" s="20">
        <v>62447</v>
      </c>
      <c r="D41" s="20">
        <v>572</v>
      </c>
      <c r="E41" s="20">
        <v>63019</v>
      </c>
      <c r="F41" s="19">
        <v>0.20364039192467101</v>
      </c>
      <c r="G41" s="21"/>
      <c r="H41" s="21"/>
      <c r="I41" s="21"/>
      <c r="J41" s="21"/>
      <c r="K41" s="21"/>
      <c r="L41" s="21"/>
      <c r="M41" s="20">
        <v>63019</v>
      </c>
      <c r="N41" s="19">
        <v>0.20364039192467101</v>
      </c>
      <c r="O41" s="20">
        <v>1519</v>
      </c>
      <c r="P41" s="20">
        <v>64538</v>
      </c>
      <c r="Q41" s="19">
        <v>0.16650399450529599</v>
      </c>
    </row>
    <row r="42" spans="1:17" x14ac:dyDescent="0.35">
      <c r="A42" s="22" t="s">
        <v>38</v>
      </c>
      <c r="B42" s="22" t="s">
        <v>37</v>
      </c>
      <c r="C42" s="20">
        <v>96163</v>
      </c>
      <c r="D42" s="20">
        <v>46</v>
      </c>
      <c r="E42" s="20">
        <v>96209</v>
      </c>
      <c r="F42" s="19">
        <v>0.12623939127889999</v>
      </c>
      <c r="G42" s="20">
        <v>5930</v>
      </c>
      <c r="H42" s="21"/>
      <c r="I42" s="20">
        <v>5930</v>
      </c>
      <c r="J42" s="19">
        <v>-0.16278413101792999</v>
      </c>
      <c r="K42" s="21"/>
      <c r="L42" s="21"/>
      <c r="M42" s="20">
        <v>102139</v>
      </c>
      <c r="N42" s="19">
        <v>0.104109914818178</v>
      </c>
      <c r="O42" s="20">
        <v>149</v>
      </c>
      <c r="P42" s="20">
        <v>102288</v>
      </c>
      <c r="Q42" s="19">
        <v>0.10572058632766899</v>
      </c>
    </row>
    <row r="43" spans="1:17" x14ac:dyDescent="0.35">
      <c r="A43" s="22" t="s">
        <v>36</v>
      </c>
      <c r="B43" s="22" t="s">
        <v>35</v>
      </c>
      <c r="C43" s="20">
        <v>54764</v>
      </c>
      <c r="D43" s="20">
        <v>146</v>
      </c>
      <c r="E43" s="20">
        <v>54910</v>
      </c>
      <c r="F43" s="19">
        <v>0.219463444967576</v>
      </c>
      <c r="G43" s="21"/>
      <c r="H43" s="21"/>
      <c r="I43" s="21"/>
      <c r="J43" s="21"/>
      <c r="K43" s="21"/>
      <c r="L43" s="21"/>
      <c r="M43" s="20">
        <v>54910</v>
      </c>
      <c r="N43" s="19">
        <v>0.219463444967576</v>
      </c>
      <c r="O43" s="20">
        <v>343</v>
      </c>
      <c r="P43" s="20">
        <v>55253</v>
      </c>
      <c r="Q43" s="19">
        <v>0.19424631478839799</v>
      </c>
    </row>
    <row r="44" spans="1:17" x14ac:dyDescent="0.35">
      <c r="A44" s="22" t="s">
        <v>34</v>
      </c>
      <c r="B44" s="22" t="s">
        <v>33</v>
      </c>
      <c r="C44" s="20">
        <v>5843</v>
      </c>
      <c r="D44" s="20">
        <v>8</v>
      </c>
      <c r="E44" s="20">
        <v>5851</v>
      </c>
      <c r="F44" s="19">
        <v>6.4786169244768002E-2</v>
      </c>
      <c r="G44" s="21"/>
      <c r="H44" s="21"/>
      <c r="I44" s="21"/>
      <c r="J44" s="21"/>
      <c r="K44" s="21"/>
      <c r="L44" s="21"/>
      <c r="M44" s="20">
        <v>5851</v>
      </c>
      <c r="N44" s="19">
        <v>6.4786169244768002E-2</v>
      </c>
      <c r="O44" s="20">
        <v>7</v>
      </c>
      <c r="P44" s="20">
        <v>5858</v>
      </c>
      <c r="Q44" s="19">
        <v>-0.19907027618266299</v>
      </c>
    </row>
    <row r="45" spans="1:17" x14ac:dyDescent="0.35">
      <c r="A45" s="22" t="s">
        <v>32</v>
      </c>
      <c r="B45" s="22" t="s">
        <v>31</v>
      </c>
      <c r="C45" s="20">
        <v>793537</v>
      </c>
      <c r="D45" s="20">
        <v>222788</v>
      </c>
      <c r="E45" s="20">
        <v>1016325</v>
      </c>
      <c r="F45" s="19">
        <v>3.4180119767790902E-2</v>
      </c>
      <c r="G45" s="20">
        <v>418805</v>
      </c>
      <c r="H45" s="20">
        <v>9188</v>
      </c>
      <c r="I45" s="20">
        <v>427993</v>
      </c>
      <c r="J45" s="19">
        <v>0.66214101244684398</v>
      </c>
      <c r="K45" s="20">
        <v>0</v>
      </c>
      <c r="L45" s="21"/>
      <c r="M45" s="20">
        <v>1444318</v>
      </c>
      <c r="N45" s="19">
        <v>0.164556574183821</v>
      </c>
      <c r="O45" s="20">
        <v>47941</v>
      </c>
      <c r="P45" s="20">
        <v>1492259</v>
      </c>
      <c r="Q45" s="19">
        <v>0.13901945309077099</v>
      </c>
    </row>
    <row r="46" spans="1:17" x14ac:dyDescent="0.35">
      <c r="A46" s="22" t="s">
        <v>30</v>
      </c>
      <c r="B46" s="22" t="s">
        <v>29</v>
      </c>
      <c r="C46" s="20">
        <v>1418557</v>
      </c>
      <c r="D46" s="20">
        <v>204978</v>
      </c>
      <c r="E46" s="20">
        <v>1623535</v>
      </c>
      <c r="F46" s="19">
        <v>3.1867395027949101E-2</v>
      </c>
      <c r="G46" s="20">
        <v>409442</v>
      </c>
      <c r="H46" s="20">
        <v>11630</v>
      </c>
      <c r="I46" s="20">
        <v>421072</v>
      </c>
      <c r="J46" s="19">
        <v>4.51704503144904E-2</v>
      </c>
      <c r="K46" s="20">
        <v>1</v>
      </c>
      <c r="L46" s="19">
        <v>-0.75</v>
      </c>
      <c r="M46" s="20">
        <v>2044608</v>
      </c>
      <c r="N46" s="19">
        <v>3.4577712694551802E-2</v>
      </c>
      <c r="O46" s="20">
        <v>32742</v>
      </c>
      <c r="P46" s="20">
        <v>2077350</v>
      </c>
      <c r="Q46" s="19">
        <v>3.2615611591182897E-2</v>
      </c>
    </row>
    <row r="47" spans="1:17" x14ac:dyDescent="0.35">
      <c r="A47" s="22" t="s">
        <v>28</v>
      </c>
      <c r="B47" s="22" t="s">
        <v>27</v>
      </c>
      <c r="C47" s="20">
        <v>21299</v>
      </c>
      <c r="D47" s="20">
        <v>14048</v>
      </c>
      <c r="E47" s="20">
        <v>35347</v>
      </c>
      <c r="F47" s="19">
        <v>1.83813996369818E-2</v>
      </c>
      <c r="G47" s="21"/>
      <c r="H47" s="21"/>
      <c r="I47" s="21"/>
      <c r="J47" s="21"/>
      <c r="K47" s="21"/>
      <c r="L47" s="21"/>
      <c r="M47" s="20">
        <v>35347</v>
      </c>
      <c r="N47" s="19">
        <v>1.83813996369818E-2</v>
      </c>
      <c r="O47" s="20">
        <v>3960</v>
      </c>
      <c r="P47" s="20">
        <v>39307</v>
      </c>
      <c r="Q47" s="19">
        <v>-6.39853312377959E-2</v>
      </c>
    </row>
    <row r="48" spans="1:17" x14ac:dyDescent="0.35">
      <c r="A48" s="22" t="s">
        <v>26</v>
      </c>
      <c r="B48" s="22" t="s">
        <v>25</v>
      </c>
      <c r="C48" s="20">
        <v>3742</v>
      </c>
      <c r="D48" s="20">
        <v>1184</v>
      </c>
      <c r="E48" s="20">
        <v>4926</v>
      </c>
      <c r="F48" s="19">
        <v>0.64804282368685195</v>
      </c>
      <c r="G48" s="21"/>
      <c r="H48" s="21"/>
      <c r="I48" s="21"/>
      <c r="J48" s="21"/>
      <c r="K48" s="21"/>
      <c r="L48" s="21"/>
      <c r="M48" s="20">
        <v>4926</v>
      </c>
      <c r="N48" s="19">
        <v>0.64804282368685195</v>
      </c>
      <c r="O48" s="20">
        <v>7711</v>
      </c>
      <c r="P48" s="20">
        <v>12637</v>
      </c>
      <c r="Q48" s="19">
        <v>0.25591333730868598</v>
      </c>
    </row>
    <row r="49" spans="1:17" x14ac:dyDescent="0.35">
      <c r="A49" s="22" t="s">
        <v>24</v>
      </c>
      <c r="B49" s="22" t="s">
        <v>23</v>
      </c>
      <c r="C49" s="20">
        <v>3418</v>
      </c>
      <c r="D49" s="21"/>
      <c r="E49" s="20">
        <v>3418</v>
      </c>
      <c r="F49" s="19">
        <v>-6.7648663393344202E-2</v>
      </c>
      <c r="G49" s="21"/>
      <c r="H49" s="21"/>
      <c r="I49" s="21"/>
      <c r="J49" s="21"/>
      <c r="K49" s="21"/>
      <c r="L49" s="21"/>
      <c r="M49" s="20">
        <v>3418</v>
      </c>
      <c r="N49" s="19">
        <v>-6.7648663393344202E-2</v>
      </c>
      <c r="O49" s="20">
        <v>0</v>
      </c>
      <c r="P49" s="20">
        <v>3418</v>
      </c>
      <c r="Q49" s="19">
        <v>-6.7648663393344202E-2</v>
      </c>
    </row>
    <row r="50" spans="1:17" x14ac:dyDescent="0.35">
      <c r="A50" s="22" t="s">
        <v>22</v>
      </c>
      <c r="B50" s="22" t="s">
        <v>21</v>
      </c>
      <c r="C50" s="20">
        <v>77153</v>
      </c>
      <c r="D50" s="20">
        <v>310</v>
      </c>
      <c r="E50" s="20">
        <v>77463</v>
      </c>
      <c r="F50" s="19">
        <v>0.21440105350620001</v>
      </c>
      <c r="G50" s="21"/>
      <c r="H50" s="21"/>
      <c r="I50" s="21"/>
      <c r="J50" s="21"/>
      <c r="K50" s="21"/>
      <c r="L50" s="21"/>
      <c r="M50" s="20">
        <v>77463</v>
      </c>
      <c r="N50" s="19">
        <v>0.21440105350620001</v>
      </c>
      <c r="O50" s="20">
        <v>915</v>
      </c>
      <c r="P50" s="20">
        <v>78378</v>
      </c>
      <c r="Q50" s="19">
        <v>0.21439085232642799</v>
      </c>
    </row>
    <row r="51" spans="1:17" x14ac:dyDescent="0.35">
      <c r="A51" s="22" t="s">
        <v>20</v>
      </c>
      <c r="B51" s="22" t="s">
        <v>19</v>
      </c>
      <c r="C51" s="20">
        <v>372834</v>
      </c>
      <c r="D51" s="20">
        <v>3086</v>
      </c>
      <c r="E51" s="20">
        <v>375920</v>
      </c>
      <c r="F51" s="19">
        <v>1.68272026702804E-2</v>
      </c>
      <c r="G51" s="20">
        <v>108360</v>
      </c>
      <c r="H51" s="20">
        <v>520</v>
      </c>
      <c r="I51" s="20">
        <v>108880</v>
      </c>
      <c r="J51" s="19">
        <v>-0.101813202224019</v>
      </c>
      <c r="K51" s="21"/>
      <c r="L51" s="21"/>
      <c r="M51" s="20">
        <v>484800</v>
      </c>
      <c r="N51" s="19">
        <v>-1.2468401229525699E-2</v>
      </c>
      <c r="O51" s="20">
        <v>1272</v>
      </c>
      <c r="P51" s="20">
        <v>486072</v>
      </c>
      <c r="Q51" s="19">
        <v>-9.9580211055460607E-3</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61" orientation="landscape" horizontalDpi="300" verticalDpi="300" r:id="rId1"/>
  <headerFooter alignWithMargins="0">
    <oddFooter>&amp;L&amp;"Arial,Regular"&amp;7 Rapportdato 10.07.2025 09:47:45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F3F6-804B-42D5-A349-C3C8ED5193F1}">
  <sheetPr>
    <pageSetUpPr fitToPage="1"/>
  </sheetPr>
  <dimension ref="A1:M50"/>
  <sheetViews>
    <sheetView showGridLines="0" workbookViewId="0">
      <pane ySplit="7" topLeftCell="A8" activePane="bottomLeft" state="frozen"/>
      <selection pane="bottomLeft" activeCell="A12" sqref="A12"/>
    </sheetView>
  </sheetViews>
  <sheetFormatPr baseColWidth="10" defaultColWidth="9.1796875" defaultRowHeight="14.5" x14ac:dyDescent="0.35"/>
  <cols>
    <col min="1" max="1" width="33.453125" style="18" customWidth="1"/>
    <col min="2" max="2" width="6.453125" style="18" customWidth="1"/>
    <col min="3" max="6" width="9.1796875" style="18" customWidth="1"/>
    <col min="7" max="7" width="13.54296875" style="18" customWidth="1"/>
    <col min="8" max="13" width="9.1796875" style="18" customWidth="1"/>
    <col min="14" max="14" width="26.26953125" style="18" customWidth="1"/>
    <col min="15" max="16384" width="9.1796875" style="18"/>
  </cols>
  <sheetData>
    <row r="1" spans="1:13" ht="14.15" customHeight="1" x14ac:dyDescent="0.35"/>
    <row r="2" spans="1:13" ht="25.15" customHeight="1" x14ac:dyDescent="0.35">
      <c r="A2" s="81" t="s">
        <v>164</v>
      </c>
      <c r="B2" s="82"/>
      <c r="C2" s="82"/>
      <c r="D2" s="82"/>
      <c r="E2" s="82"/>
      <c r="F2" s="82"/>
      <c r="G2" s="82"/>
      <c r="H2" s="82"/>
      <c r="I2" s="82"/>
      <c r="J2" s="82"/>
      <c r="K2" s="82"/>
      <c r="L2" s="82"/>
      <c r="M2" s="82"/>
    </row>
    <row r="3" spans="1:13" ht="14.25" customHeight="1" x14ac:dyDescent="0.35"/>
    <row r="4" spans="1:13" x14ac:dyDescent="0.35">
      <c r="A4" s="49" t="s">
        <v>1</v>
      </c>
      <c r="B4" s="49" t="s">
        <v>1</v>
      </c>
      <c r="C4" s="85" t="s">
        <v>163</v>
      </c>
      <c r="D4" s="86"/>
      <c r="E4" s="86"/>
      <c r="F4" s="86"/>
      <c r="G4" s="86"/>
      <c r="H4" s="86"/>
      <c r="I4" s="86"/>
      <c r="J4" s="71" t="s">
        <v>1</v>
      </c>
      <c r="K4" s="72"/>
      <c r="L4" s="71" t="s">
        <v>1</v>
      </c>
      <c r="M4" s="72"/>
    </row>
    <row r="5" spans="1:13" x14ac:dyDescent="0.35">
      <c r="A5" s="35" t="s">
        <v>1</v>
      </c>
      <c r="B5" s="35" t="s">
        <v>1</v>
      </c>
      <c r="C5" s="87" t="s">
        <v>8</v>
      </c>
      <c r="D5" s="86"/>
      <c r="E5" s="88" t="s">
        <v>11</v>
      </c>
      <c r="F5" s="72"/>
      <c r="G5" s="34" t="s">
        <v>12</v>
      </c>
      <c r="H5" s="75" t="s">
        <v>162</v>
      </c>
      <c r="I5" s="76"/>
      <c r="J5" s="79" t="s">
        <v>161</v>
      </c>
      <c r="K5" s="80"/>
      <c r="L5" s="79" t="s">
        <v>160</v>
      </c>
      <c r="M5" s="80"/>
    </row>
    <row r="6" spans="1:13" x14ac:dyDescent="0.35">
      <c r="A6" s="48" t="s">
        <v>107</v>
      </c>
      <c r="B6" s="48" t="s">
        <v>106</v>
      </c>
      <c r="C6" s="47" t="s">
        <v>105</v>
      </c>
      <c r="D6" s="46" t="s">
        <v>7</v>
      </c>
      <c r="E6" s="46" t="s">
        <v>105</v>
      </c>
      <c r="F6" s="46" t="s">
        <v>7</v>
      </c>
      <c r="G6" s="46" t="s">
        <v>105</v>
      </c>
      <c r="H6" s="46" t="s">
        <v>105</v>
      </c>
      <c r="I6" s="46" t="s">
        <v>7</v>
      </c>
      <c r="J6" s="46" t="s">
        <v>105</v>
      </c>
      <c r="K6" s="46" t="s">
        <v>7</v>
      </c>
      <c r="L6" s="46" t="s">
        <v>105</v>
      </c>
      <c r="M6" s="46" t="s">
        <v>7</v>
      </c>
    </row>
    <row r="7" spans="1:13" ht="3" customHeight="1" x14ac:dyDescent="0.35">
      <c r="A7" s="45" t="s">
        <v>1</v>
      </c>
      <c r="B7" s="45" t="s">
        <v>1</v>
      </c>
      <c r="C7" s="44" t="s">
        <v>1</v>
      </c>
      <c r="D7" s="43" t="s">
        <v>1</v>
      </c>
      <c r="E7" s="43" t="s">
        <v>1</v>
      </c>
      <c r="F7" s="43" t="s">
        <v>1</v>
      </c>
      <c r="G7" s="43" t="s">
        <v>1</v>
      </c>
      <c r="H7" s="43" t="s">
        <v>1</v>
      </c>
      <c r="I7" s="43" t="s">
        <v>1</v>
      </c>
      <c r="J7" s="43" t="s">
        <v>1</v>
      </c>
      <c r="K7" s="43" t="s">
        <v>1</v>
      </c>
      <c r="L7" s="43" t="s">
        <v>1</v>
      </c>
      <c r="M7" s="43" t="s">
        <v>1</v>
      </c>
    </row>
    <row r="8" spans="1:13" x14ac:dyDescent="0.35">
      <c r="A8" s="22" t="s">
        <v>159</v>
      </c>
      <c r="B8" s="22" t="s">
        <v>103</v>
      </c>
      <c r="C8" s="20">
        <v>497</v>
      </c>
      <c r="D8" s="19">
        <v>4.1928721174004202E-2</v>
      </c>
      <c r="E8" s="20">
        <v>22</v>
      </c>
      <c r="F8" s="19">
        <v>0.157894736842105</v>
      </c>
      <c r="G8" s="21"/>
      <c r="H8" s="20">
        <v>519</v>
      </c>
      <c r="I8" s="19">
        <v>4.6370967741935498E-2</v>
      </c>
      <c r="J8" s="20">
        <v>362</v>
      </c>
      <c r="K8" s="19">
        <v>-7.4168797953964194E-2</v>
      </c>
      <c r="L8" s="20">
        <v>881</v>
      </c>
      <c r="M8" s="19">
        <v>-6.7643742953776799E-3</v>
      </c>
    </row>
    <row r="9" spans="1:13" x14ac:dyDescent="0.35">
      <c r="A9" s="22" t="s">
        <v>158</v>
      </c>
      <c r="B9" s="22" t="s">
        <v>101</v>
      </c>
      <c r="C9" s="20">
        <v>262</v>
      </c>
      <c r="D9" s="19">
        <v>4.3824701195219098E-2</v>
      </c>
      <c r="E9" s="21"/>
      <c r="F9" s="19">
        <v>-1</v>
      </c>
      <c r="G9" s="21"/>
      <c r="H9" s="20">
        <v>262</v>
      </c>
      <c r="I9" s="19">
        <v>3.9682539682539701E-2</v>
      </c>
      <c r="J9" s="20">
        <v>39</v>
      </c>
      <c r="K9" s="19">
        <v>0.77272727272727304</v>
      </c>
      <c r="L9" s="20">
        <v>301</v>
      </c>
      <c r="M9" s="19">
        <v>9.8540145985401506E-2</v>
      </c>
    </row>
    <row r="10" spans="1:13" x14ac:dyDescent="0.35">
      <c r="A10" s="22" t="s">
        <v>157</v>
      </c>
      <c r="B10" s="22" t="s">
        <v>99</v>
      </c>
      <c r="C10" s="20">
        <v>145</v>
      </c>
      <c r="D10" s="19">
        <v>6.6176470588235295E-2</v>
      </c>
      <c r="E10" s="20">
        <v>2</v>
      </c>
      <c r="F10" s="19">
        <v>-0.8</v>
      </c>
      <c r="G10" s="21"/>
      <c r="H10" s="20">
        <v>147</v>
      </c>
      <c r="I10" s="19">
        <v>6.8493150684931503E-3</v>
      </c>
      <c r="J10" s="20">
        <v>526</v>
      </c>
      <c r="K10" s="19">
        <v>0.226107226107226</v>
      </c>
      <c r="L10" s="20">
        <v>673</v>
      </c>
      <c r="M10" s="19">
        <v>0.17043478260869599</v>
      </c>
    </row>
    <row r="11" spans="1:13" x14ac:dyDescent="0.35">
      <c r="A11" s="22" t="s">
        <v>156</v>
      </c>
      <c r="B11" s="22" t="s">
        <v>97</v>
      </c>
      <c r="C11" s="20">
        <v>4363</v>
      </c>
      <c r="D11" s="19">
        <v>-3.5374751271280098E-2</v>
      </c>
      <c r="E11" s="20">
        <v>2301</v>
      </c>
      <c r="F11" s="19">
        <v>-1.75064047822374E-2</v>
      </c>
      <c r="G11" s="20">
        <v>913</v>
      </c>
      <c r="H11" s="20">
        <v>7577</v>
      </c>
      <c r="I11" s="19">
        <v>-2.1817712367673599E-2</v>
      </c>
      <c r="J11" s="20">
        <v>618</v>
      </c>
      <c r="K11" s="19">
        <v>-0.35084033613445398</v>
      </c>
      <c r="L11" s="20">
        <v>8195</v>
      </c>
      <c r="M11" s="19">
        <v>-5.7829386065762198E-2</v>
      </c>
    </row>
    <row r="12" spans="1:13" x14ac:dyDescent="0.35">
      <c r="A12" s="22" t="s">
        <v>155</v>
      </c>
      <c r="B12" s="22" t="s">
        <v>95</v>
      </c>
      <c r="C12" s="20">
        <v>139</v>
      </c>
      <c r="D12" s="19">
        <v>0.103174603174603</v>
      </c>
      <c r="E12" s="21"/>
      <c r="F12" s="21"/>
      <c r="G12" s="21"/>
      <c r="H12" s="20">
        <v>139</v>
      </c>
      <c r="I12" s="19">
        <v>0.103174603174603</v>
      </c>
      <c r="J12" s="20">
        <v>12</v>
      </c>
      <c r="K12" s="19">
        <v>2</v>
      </c>
      <c r="L12" s="20">
        <v>151</v>
      </c>
      <c r="M12" s="19">
        <v>0.16153846153846199</v>
      </c>
    </row>
    <row r="13" spans="1:13" x14ac:dyDescent="0.35">
      <c r="A13" s="22" t="s">
        <v>154</v>
      </c>
      <c r="B13" s="22" t="s">
        <v>93</v>
      </c>
      <c r="C13" s="20">
        <v>3133</v>
      </c>
      <c r="D13" s="19">
        <v>0.100456621004566</v>
      </c>
      <c r="E13" s="20">
        <v>73</v>
      </c>
      <c r="F13" s="19">
        <v>0.25862068965517199</v>
      </c>
      <c r="G13" s="21"/>
      <c r="H13" s="20">
        <v>3206</v>
      </c>
      <c r="I13" s="19">
        <v>0.103614457831325</v>
      </c>
      <c r="J13" s="20">
        <v>733</v>
      </c>
      <c r="K13" s="19">
        <v>-0.103911980440098</v>
      </c>
      <c r="L13" s="20">
        <v>3939</v>
      </c>
      <c r="M13" s="19">
        <v>5.8017727639000802E-2</v>
      </c>
    </row>
    <row r="14" spans="1:13" x14ac:dyDescent="0.35">
      <c r="A14" s="22" t="s">
        <v>153</v>
      </c>
      <c r="B14" s="22" t="s">
        <v>91</v>
      </c>
      <c r="C14" s="20">
        <v>387</v>
      </c>
      <c r="D14" s="19">
        <v>0.23642172523961699</v>
      </c>
      <c r="E14" s="20">
        <v>2</v>
      </c>
      <c r="F14" s="21"/>
      <c r="G14" s="20">
        <v>236</v>
      </c>
      <c r="H14" s="20">
        <v>625</v>
      </c>
      <c r="I14" s="19">
        <v>0.35574837310195201</v>
      </c>
      <c r="J14" s="20">
        <v>262</v>
      </c>
      <c r="K14" s="19">
        <v>0.25961538461538503</v>
      </c>
      <c r="L14" s="20">
        <v>887</v>
      </c>
      <c r="M14" s="19">
        <v>0.32585949177877399</v>
      </c>
    </row>
    <row r="15" spans="1:13" x14ac:dyDescent="0.35">
      <c r="A15" s="22" t="s">
        <v>152</v>
      </c>
      <c r="B15" s="22" t="s">
        <v>89</v>
      </c>
      <c r="C15" s="20">
        <v>135</v>
      </c>
      <c r="D15" s="19">
        <v>4.6511627906976702E-2</v>
      </c>
      <c r="E15" s="21"/>
      <c r="F15" s="21"/>
      <c r="G15" s="21"/>
      <c r="H15" s="20">
        <v>135</v>
      </c>
      <c r="I15" s="19">
        <v>4.6511627906976702E-2</v>
      </c>
      <c r="J15" s="20">
        <v>18</v>
      </c>
      <c r="K15" s="19">
        <v>-0.217391304347826</v>
      </c>
      <c r="L15" s="20">
        <v>153</v>
      </c>
      <c r="M15" s="19">
        <v>6.5789473684210497E-3</v>
      </c>
    </row>
    <row r="16" spans="1:13" x14ac:dyDescent="0.35">
      <c r="A16" s="22" t="s">
        <v>151</v>
      </c>
      <c r="B16" s="22" t="s">
        <v>87</v>
      </c>
      <c r="C16" s="20">
        <v>400</v>
      </c>
      <c r="D16" s="19">
        <v>-6.9767441860465101E-2</v>
      </c>
      <c r="E16" s="20">
        <v>2</v>
      </c>
      <c r="F16" s="19">
        <v>-0.5</v>
      </c>
      <c r="G16" s="20">
        <v>129</v>
      </c>
      <c r="H16" s="20">
        <v>531</v>
      </c>
      <c r="I16" s="19">
        <v>-0.19909502262443399</v>
      </c>
      <c r="J16" s="20">
        <v>55</v>
      </c>
      <c r="K16" s="19">
        <v>-0.64516129032258096</v>
      </c>
      <c r="L16" s="20">
        <v>586</v>
      </c>
      <c r="M16" s="19">
        <v>-0.28361858190708999</v>
      </c>
    </row>
    <row r="17" spans="1:13" x14ac:dyDescent="0.35">
      <c r="A17" s="22" t="s">
        <v>150</v>
      </c>
      <c r="B17" s="22" t="s">
        <v>85</v>
      </c>
      <c r="C17" s="20">
        <v>244</v>
      </c>
      <c r="D17" s="19">
        <v>-1.21457489878543E-2</v>
      </c>
      <c r="E17" s="21"/>
      <c r="F17" s="19">
        <v>-1</v>
      </c>
      <c r="G17" s="21"/>
      <c r="H17" s="20">
        <v>244</v>
      </c>
      <c r="I17" s="19">
        <v>-1.6129032258064498E-2</v>
      </c>
      <c r="J17" s="20">
        <v>221</v>
      </c>
      <c r="K17" s="19">
        <v>7.2815533980582506E-2</v>
      </c>
      <c r="L17" s="20">
        <v>465</v>
      </c>
      <c r="M17" s="19">
        <v>2.4229074889867801E-2</v>
      </c>
    </row>
    <row r="18" spans="1:13" x14ac:dyDescent="0.35">
      <c r="A18" s="22" t="s">
        <v>149</v>
      </c>
      <c r="B18" s="22" t="s">
        <v>83</v>
      </c>
      <c r="C18" s="20">
        <v>681</v>
      </c>
      <c r="D18" s="19">
        <v>8.9599999999999999E-2</v>
      </c>
      <c r="E18" s="20">
        <v>2</v>
      </c>
      <c r="F18" s="21"/>
      <c r="G18" s="20">
        <v>162</v>
      </c>
      <c r="H18" s="20">
        <v>845</v>
      </c>
      <c r="I18" s="19">
        <v>0.11330698287219999</v>
      </c>
      <c r="J18" s="20">
        <v>228</v>
      </c>
      <c r="K18" s="19">
        <v>-2.5641025641025599E-2</v>
      </c>
      <c r="L18" s="20">
        <v>1073</v>
      </c>
      <c r="M18" s="19">
        <v>8.0563947633433997E-2</v>
      </c>
    </row>
    <row r="19" spans="1:13" x14ac:dyDescent="0.35">
      <c r="A19" s="22" t="s">
        <v>148</v>
      </c>
      <c r="B19" s="22" t="s">
        <v>81</v>
      </c>
      <c r="C19" s="20">
        <v>825</v>
      </c>
      <c r="D19" s="19">
        <v>0.168555240793201</v>
      </c>
      <c r="E19" s="20">
        <v>105</v>
      </c>
      <c r="F19" s="19">
        <v>0.52173913043478304</v>
      </c>
      <c r="G19" s="21"/>
      <c r="H19" s="20">
        <v>930</v>
      </c>
      <c r="I19" s="19">
        <v>0.2</v>
      </c>
      <c r="J19" s="20">
        <v>141</v>
      </c>
      <c r="K19" s="19">
        <v>-0.12962962962963001</v>
      </c>
      <c r="L19" s="20">
        <v>1071</v>
      </c>
      <c r="M19" s="19">
        <v>0.143009605122732</v>
      </c>
    </row>
    <row r="20" spans="1:13" x14ac:dyDescent="0.35">
      <c r="A20" s="22" t="s">
        <v>147</v>
      </c>
      <c r="B20" s="22" t="s">
        <v>79</v>
      </c>
      <c r="C20" s="20">
        <v>93</v>
      </c>
      <c r="D20" s="19">
        <v>5.6818181818181802E-2</v>
      </c>
      <c r="E20" s="21"/>
      <c r="F20" s="21"/>
      <c r="G20" s="21"/>
      <c r="H20" s="20">
        <v>93</v>
      </c>
      <c r="I20" s="19">
        <v>5.6818181818181802E-2</v>
      </c>
      <c r="J20" s="20">
        <v>11</v>
      </c>
      <c r="K20" s="19">
        <v>1.75</v>
      </c>
      <c r="L20" s="20">
        <v>104</v>
      </c>
      <c r="M20" s="19">
        <v>0.13043478260869601</v>
      </c>
    </row>
    <row r="21" spans="1:13" x14ac:dyDescent="0.35">
      <c r="A21" s="22" t="s">
        <v>146</v>
      </c>
      <c r="B21" s="22" t="s">
        <v>77</v>
      </c>
      <c r="C21" s="20">
        <v>142</v>
      </c>
      <c r="D21" s="19">
        <v>0.109375</v>
      </c>
      <c r="E21" s="21"/>
      <c r="F21" s="21"/>
      <c r="G21" s="21"/>
      <c r="H21" s="20">
        <v>142</v>
      </c>
      <c r="I21" s="19">
        <v>0.109375</v>
      </c>
      <c r="J21" s="20">
        <v>29</v>
      </c>
      <c r="K21" s="19">
        <v>-0.44230769230769201</v>
      </c>
      <c r="L21" s="20">
        <v>171</v>
      </c>
      <c r="M21" s="19">
        <v>-0.05</v>
      </c>
    </row>
    <row r="22" spans="1:13" x14ac:dyDescent="0.35">
      <c r="A22" s="22" t="s">
        <v>145</v>
      </c>
      <c r="B22" s="22" t="s">
        <v>75</v>
      </c>
      <c r="C22" s="20">
        <v>480</v>
      </c>
      <c r="D22" s="19">
        <v>0.359773371104816</v>
      </c>
      <c r="E22" s="20">
        <v>26</v>
      </c>
      <c r="F22" s="19">
        <v>25</v>
      </c>
      <c r="G22" s="21"/>
      <c r="H22" s="20">
        <v>506</v>
      </c>
      <c r="I22" s="19">
        <v>0.42937853107344598</v>
      </c>
      <c r="J22" s="20">
        <v>131</v>
      </c>
      <c r="K22" s="19">
        <v>0.77027027027026995</v>
      </c>
      <c r="L22" s="20">
        <v>637</v>
      </c>
      <c r="M22" s="19">
        <v>0.48831775700934599</v>
      </c>
    </row>
    <row r="23" spans="1:13" x14ac:dyDescent="0.35">
      <c r="A23" s="22" t="s">
        <v>144</v>
      </c>
      <c r="B23" s="22" t="s">
        <v>73</v>
      </c>
      <c r="C23" s="20">
        <v>581</v>
      </c>
      <c r="D23" s="19">
        <v>-1.7182130584192401E-3</v>
      </c>
      <c r="E23" s="20">
        <v>344</v>
      </c>
      <c r="F23" s="19">
        <v>0.28358208955223901</v>
      </c>
      <c r="G23" s="21"/>
      <c r="H23" s="20">
        <v>925</v>
      </c>
      <c r="I23" s="19">
        <v>8.8235294117647106E-2</v>
      </c>
      <c r="J23" s="20">
        <v>712</v>
      </c>
      <c r="K23" s="19">
        <v>3.0390738060781498E-2</v>
      </c>
      <c r="L23" s="20">
        <v>1637</v>
      </c>
      <c r="M23" s="19">
        <v>6.2297209604153199E-2</v>
      </c>
    </row>
    <row r="24" spans="1:13" x14ac:dyDescent="0.35">
      <c r="A24" s="22" t="s">
        <v>143</v>
      </c>
      <c r="B24" s="22" t="s">
        <v>71</v>
      </c>
      <c r="C24" s="20">
        <v>384</v>
      </c>
      <c r="D24" s="19">
        <v>9.0909090909090898E-2</v>
      </c>
      <c r="E24" s="20">
        <v>7</v>
      </c>
      <c r="F24" s="19">
        <v>0.16666666666666699</v>
      </c>
      <c r="G24" s="20">
        <v>508</v>
      </c>
      <c r="H24" s="20">
        <v>899</v>
      </c>
      <c r="I24" s="19">
        <v>0.27337110481586402</v>
      </c>
      <c r="J24" s="20">
        <v>69</v>
      </c>
      <c r="K24" s="19">
        <v>-0.08</v>
      </c>
      <c r="L24" s="20">
        <v>968</v>
      </c>
      <c r="M24" s="19">
        <v>0.23943661971831001</v>
      </c>
    </row>
    <row r="25" spans="1:13" x14ac:dyDescent="0.35">
      <c r="A25" s="22" t="s">
        <v>142</v>
      </c>
      <c r="B25" s="22" t="s">
        <v>69</v>
      </c>
      <c r="C25" s="20">
        <v>179</v>
      </c>
      <c r="D25" s="19">
        <v>-1.6483516483516501E-2</v>
      </c>
      <c r="E25" s="20">
        <v>2</v>
      </c>
      <c r="F25" s="19">
        <v>-0.5</v>
      </c>
      <c r="G25" s="21"/>
      <c r="H25" s="20">
        <v>181</v>
      </c>
      <c r="I25" s="19">
        <v>-2.68817204301075E-2</v>
      </c>
      <c r="J25" s="20">
        <v>21</v>
      </c>
      <c r="K25" s="19">
        <v>-0.54347826086956497</v>
      </c>
      <c r="L25" s="20">
        <v>202</v>
      </c>
      <c r="M25" s="19">
        <v>-0.12931034482758599</v>
      </c>
    </row>
    <row r="26" spans="1:13" x14ac:dyDescent="0.35">
      <c r="A26" s="22" t="s">
        <v>141</v>
      </c>
      <c r="B26" s="22" t="s">
        <v>67</v>
      </c>
      <c r="C26" s="20">
        <v>564</v>
      </c>
      <c r="D26" s="19">
        <v>0.27313769751693001</v>
      </c>
      <c r="E26" s="20">
        <v>1</v>
      </c>
      <c r="F26" s="21"/>
      <c r="G26" s="21"/>
      <c r="H26" s="20">
        <v>565</v>
      </c>
      <c r="I26" s="19">
        <v>0.27539503386004499</v>
      </c>
      <c r="J26" s="20">
        <v>230</v>
      </c>
      <c r="K26" s="19">
        <v>0.93277310924369805</v>
      </c>
      <c r="L26" s="20">
        <v>795</v>
      </c>
      <c r="M26" s="19">
        <v>0.41459074733096102</v>
      </c>
    </row>
    <row r="27" spans="1:13" x14ac:dyDescent="0.35">
      <c r="A27" s="22" t="s">
        <v>140</v>
      </c>
      <c r="B27" s="22" t="s">
        <v>65</v>
      </c>
      <c r="C27" s="20">
        <v>144</v>
      </c>
      <c r="D27" s="19">
        <v>0.14285714285714299</v>
      </c>
      <c r="E27" s="21"/>
      <c r="F27" s="21"/>
      <c r="G27" s="21"/>
      <c r="H27" s="20">
        <v>144</v>
      </c>
      <c r="I27" s="19">
        <v>0.14285714285714299</v>
      </c>
      <c r="J27" s="20">
        <v>31</v>
      </c>
      <c r="K27" s="19">
        <v>0.9375</v>
      </c>
      <c r="L27" s="20">
        <v>175</v>
      </c>
      <c r="M27" s="19">
        <v>0.23239436619718301</v>
      </c>
    </row>
    <row r="28" spans="1:13" x14ac:dyDescent="0.35">
      <c r="A28" s="22" t="s">
        <v>139</v>
      </c>
      <c r="B28" s="22" t="s">
        <v>63</v>
      </c>
      <c r="C28" s="20">
        <v>297</v>
      </c>
      <c r="D28" s="19">
        <v>-6.8965517241379296E-2</v>
      </c>
      <c r="E28" s="21"/>
      <c r="F28" s="21"/>
      <c r="G28" s="21"/>
      <c r="H28" s="20">
        <v>297</v>
      </c>
      <c r="I28" s="19">
        <v>-6.8965517241379296E-2</v>
      </c>
      <c r="J28" s="20">
        <v>143</v>
      </c>
      <c r="K28" s="19">
        <v>-7.7419354838709695E-2</v>
      </c>
      <c r="L28" s="20">
        <v>440</v>
      </c>
      <c r="M28" s="19">
        <v>-7.1729957805907199E-2</v>
      </c>
    </row>
    <row r="29" spans="1:13" x14ac:dyDescent="0.35">
      <c r="A29" s="22" t="s">
        <v>138</v>
      </c>
      <c r="B29" s="22" t="s">
        <v>61</v>
      </c>
      <c r="C29" s="20">
        <v>323</v>
      </c>
      <c r="D29" s="19">
        <v>-6.1538461538461504E-3</v>
      </c>
      <c r="E29" s="20">
        <v>8</v>
      </c>
      <c r="F29" s="19">
        <v>1.6666666666666701</v>
      </c>
      <c r="G29" s="20">
        <v>4</v>
      </c>
      <c r="H29" s="20">
        <v>335</v>
      </c>
      <c r="I29" s="19">
        <v>2.1341463414634099E-2</v>
      </c>
      <c r="J29" s="20">
        <v>60</v>
      </c>
      <c r="K29" s="19">
        <v>-0.6</v>
      </c>
      <c r="L29" s="20">
        <v>395</v>
      </c>
      <c r="M29" s="19">
        <v>-0.173640167364017</v>
      </c>
    </row>
    <row r="30" spans="1:13" x14ac:dyDescent="0.35">
      <c r="A30" s="22" t="s">
        <v>137</v>
      </c>
      <c r="B30" s="22" t="s">
        <v>59</v>
      </c>
      <c r="C30" s="20">
        <v>276</v>
      </c>
      <c r="D30" s="19">
        <v>4.9429657794676798E-2</v>
      </c>
      <c r="E30" s="21"/>
      <c r="F30" s="21"/>
      <c r="G30" s="21"/>
      <c r="H30" s="20">
        <v>276</v>
      </c>
      <c r="I30" s="19">
        <v>4.9429657794676798E-2</v>
      </c>
      <c r="J30" s="20">
        <v>24</v>
      </c>
      <c r="K30" s="19">
        <v>-0.4</v>
      </c>
      <c r="L30" s="20">
        <v>300</v>
      </c>
      <c r="M30" s="19">
        <v>-9.9009900990098994E-3</v>
      </c>
    </row>
    <row r="31" spans="1:13" x14ac:dyDescent="0.35">
      <c r="A31" s="22" t="s">
        <v>136</v>
      </c>
      <c r="B31" s="22" t="s">
        <v>57</v>
      </c>
      <c r="C31" s="20">
        <v>148</v>
      </c>
      <c r="D31" s="19">
        <v>4.9645390070922002E-2</v>
      </c>
      <c r="E31" s="21"/>
      <c r="F31" s="21"/>
      <c r="G31" s="21"/>
      <c r="H31" s="20">
        <v>148</v>
      </c>
      <c r="I31" s="19">
        <v>4.9645390070922002E-2</v>
      </c>
      <c r="J31" s="20">
        <v>64</v>
      </c>
      <c r="K31" s="19">
        <v>-0.780068728522337</v>
      </c>
      <c r="L31" s="20">
        <v>212</v>
      </c>
      <c r="M31" s="19">
        <v>-0.50925925925925897</v>
      </c>
    </row>
    <row r="32" spans="1:13" x14ac:dyDescent="0.35">
      <c r="A32" s="22" t="s">
        <v>135</v>
      </c>
      <c r="B32" s="22" t="s">
        <v>55</v>
      </c>
      <c r="C32" s="20">
        <v>8356</v>
      </c>
      <c r="D32" s="19">
        <v>1.37086012374136E-2</v>
      </c>
      <c r="E32" s="20">
        <v>11389</v>
      </c>
      <c r="F32" s="19">
        <v>-1.3084922010398599E-2</v>
      </c>
      <c r="G32" s="21"/>
      <c r="H32" s="20">
        <v>19745</v>
      </c>
      <c r="I32" s="19">
        <v>-1.9208411262194799E-3</v>
      </c>
      <c r="J32" s="20">
        <v>608</v>
      </c>
      <c r="K32" s="19">
        <v>-8.01815431164902E-2</v>
      </c>
      <c r="L32" s="20">
        <v>20353</v>
      </c>
      <c r="M32" s="19">
        <v>-4.4511837213852502E-3</v>
      </c>
    </row>
    <row r="33" spans="1:13" x14ac:dyDescent="0.35">
      <c r="A33" s="22" t="s">
        <v>134</v>
      </c>
      <c r="B33" s="22" t="s">
        <v>53</v>
      </c>
      <c r="C33" s="20">
        <v>100</v>
      </c>
      <c r="D33" s="19">
        <v>0</v>
      </c>
      <c r="E33" s="21"/>
      <c r="F33" s="21"/>
      <c r="G33" s="21"/>
      <c r="H33" s="20">
        <v>100</v>
      </c>
      <c r="I33" s="19">
        <v>0</v>
      </c>
      <c r="J33" s="20">
        <v>42</v>
      </c>
      <c r="K33" s="19">
        <v>0.05</v>
      </c>
      <c r="L33" s="20">
        <v>142</v>
      </c>
      <c r="M33" s="19">
        <v>1.4285714285714299E-2</v>
      </c>
    </row>
    <row r="34" spans="1:13" x14ac:dyDescent="0.35">
      <c r="A34" s="22" t="s">
        <v>133</v>
      </c>
      <c r="B34" s="22" t="s">
        <v>51</v>
      </c>
      <c r="C34" s="20">
        <v>127</v>
      </c>
      <c r="D34" s="19">
        <v>-0.30219780219780201</v>
      </c>
      <c r="E34" s="21"/>
      <c r="F34" s="21"/>
      <c r="G34" s="21"/>
      <c r="H34" s="20">
        <v>127</v>
      </c>
      <c r="I34" s="19">
        <v>-0.30219780219780201</v>
      </c>
      <c r="J34" s="20">
        <v>50</v>
      </c>
      <c r="K34" s="19">
        <v>-0.367088607594937</v>
      </c>
      <c r="L34" s="20">
        <v>177</v>
      </c>
      <c r="M34" s="19">
        <v>-0.32183908045977</v>
      </c>
    </row>
    <row r="35" spans="1:13" x14ac:dyDescent="0.35">
      <c r="A35" s="22" t="s">
        <v>132</v>
      </c>
      <c r="B35" s="22" t="s">
        <v>49</v>
      </c>
      <c r="C35" s="20">
        <v>102</v>
      </c>
      <c r="D35" s="19">
        <v>5.1546391752577303E-2</v>
      </c>
      <c r="E35" s="21"/>
      <c r="F35" s="21"/>
      <c r="G35" s="21"/>
      <c r="H35" s="20">
        <v>102</v>
      </c>
      <c r="I35" s="19">
        <v>5.1546391752577303E-2</v>
      </c>
      <c r="J35" s="20">
        <v>18</v>
      </c>
      <c r="K35" s="19">
        <v>-0.28000000000000003</v>
      </c>
      <c r="L35" s="20">
        <v>120</v>
      </c>
      <c r="M35" s="19">
        <v>-1.63934426229508E-2</v>
      </c>
    </row>
    <row r="36" spans="1:13" x14ac:dyDescent="0.35">
      <c r="A36" s="22" t="s">
        <v>131</v>
      </c>
      <c r="B36" s="22" t="s">
        <v>47</v>
      </c>
      <c r="C36" s="20">
        <v>189</v>
      </c>
      <c r="D36" s="19">
        <v>-0.12093023255814001</v>
      </c>
      <c r="E36" s="20">
        <v>6</v>
      </c>
      <c r="F36" s="21"/>
      <c r="G36" s="21"/>
      <c r="H36" s="20">
        <v>195</v>
      </c>
      <c r="I36" s="19">
        <v>-9.3023255813953501E-2</v>
      </c>
      <c r="J36" s="20">
        <v>72</v>
      </c>
      <c r="K36" s="19">
        <v>-0.225806451612903</v>
      </c>
      <c r="L36" s="20">
        <v>267</v>
      </c>
      <c r="M36" s="19">
        <v>-0.13311688311688299</v>
      </c>
    </row>
    <row r="37" spans="1:13" x14ac:dyDescent="0.35">
      <c r="A37" s="22" t="s">
        <v>130</v>
      </c>
      <c r="B37" s="22" t="s">
        <v>45</v>
      </c>
      <c r="C37" s="20">
        <v>292</v>
      </c>
      <c r="D37" s="19">
        <v>0.19672131147541</v>
      </c>
      <c r="E37" s="21"/>
      <c r="F37" s="21"/>
      <c r="G37" s="21"/>
      <c r="H37" s="20">
        <v>292</v>
      </c>
      <c r="I37" s="19">
        <v>0.19672131147541</v>
      </c>
      <c r="J37" s="20">
        <v>120</v>
      </c>
      <c r="K37" s="19">
        <v>0.13207547169811301</v>
      </c>
      <c r="L37" s="20">
        <v>412</v>
      </c>
      <c r="M37" s="19">
        <v>0.17714285714285699</v>
      </c>
    </row>
    <row r="38" spans="1:13" x14ac:dyDescent="0.35">
      <c r="A38" s="22" t="s">
        <v>129</v>
      </c>
      <c r="B38" s="22" t="s">
        <v>43</v>
      </c>
      <c r="C38" s="20">
        <v>193</v>
      </c>
      <c r="D38" s="19">
        <v>-0.56919642857142905</v>
      </c>
      <c r="E38" s="21"/>
      <c r="F38" s="21"/>
      <c r="G38" s="21"/>
      <c r="H38" s="20">
        <v>193</v>
      </c>
      <c r="I38" s="19">
        <v>-0.56919642857142905</v>
      </c>
      <c r="J38" s="20">
        <v>4</v>
      </c>
      <c r="K38" s="19">
        <v>-0.875</v>
      </c>
      <c r="L38" s="20">
        <v>197</v>
      </c>
      <c r="M38" s="19">
        <v>-0.58958333333333302</v>
      </c>
    </row>
    <row r="39" spans="1:13" x14ac:dyDescent="0.35">
      <c r="A39" s="22" t="s">
        <v>128</v>
      </c>
      <c r="B39" s="22" t="s">
        <v>41</v>
      </c>
      <c r="C39" s="20">
        <v>2119</v>
      </c>
      <c r="D39" s="19">
        <v>4.2654028436018999E-3</v>
      </c>
      <c r="E39" s="20">
        <v>1454</v>
      </c>
      <c r="F39" s="19">
        <v>-9.0112640801001204E-2</v>
      </c>
      <c r="G39" s="20">
        <v>1253</v>
      </c>
      <c r="H39" s="20">
        <v>4826</v>
      </c>
      <c r="I39" s="19">
        <v>1.2589173310952601E-2</v>
      </c>
      <c r="J39" s="20">
        <v>740</v>
      </c>
      <c r="K39" s="19">
        <v>-0.42768754833720002</v>
      </c>
      <c r="L39" s="20">
        <v>5566</v>
      </c>
      <c r="M39" s="19">
        <v>-8.13665621389668E-2</v>
      </c>
    </row>
    <row r="40" spans="1:13" x14ac:dyDescent="0.35">
      <c r="A40" s="22" t="s">
        <v>127</v>
      </c>
      <c r="B40" s="22" t="s">
        <v>39</v>
      </c>
      <c r="C40" s="20">
        <v>404</v>
      </c>
      <c r="D40" s="19">
        <v>4.6632124352331598E-2</v>
      </c>
      <c r="E40" s="21"/>
      <c r="F40" s="21"/>
      <c r="G40" s="21"/>
      <c r="H40" s="20">
        <v>404</v>
      </c>
      <c r="I40" s="19">
        <v>4.6632124352331598E-2</v>
      </c>
      <c r="J40" s="20">
        <v>100</v>
      </c>
      <c r="K40" s="19">
        <v>-0.13793103448275901</v>
      </c>
      <c r="L40" s="20">
        <v>504</v>
      </c>
      <c r="M40" s="19">
        <v>3.9840637450199202E-3</v>
      </c>
    </row>
    <row r="41" spans="1:13" x14ac:dyDescent="0.35">
      <c r="A41" s="22" t="s">
        <v>126</v>
      </c>
      <c r="B41" s="22" t="s">
        <v>37</v>
      </c>
      <c r="C41" s="20">
        <v>198</v>
      </c>
      <c r="D41" s="19">
        <v>0.125</v>
      </c>
      <c r="E41" s="20">
        <v>44</v>
      </c>
      <c r="F41" s="19">
        <v>-0.18518518518518501</v>
      </c>
      <c r="G41" s="21"/>
      <c r="H41" s="20">
        <v>242</v>
      </c>
      <c r="I41" s="19">
        <v>5.21739130434783E-2</v>
      </c>
      <c r="J41" s="20">
        <v>179</v>
      </c>
      <c r="K41" s="19">
        <v>4.0697674418604703E-2</v>
      </c>
      <c r="L41" s="20">
        <v>421</v>
      </c>
      <c r="M41" s="19">
        <v>4.7263681592039801E-2</v>
      </c>
    </row>
    <row r="42" spans="1:13" x14ac:dyDescent="0.35">
      <c r="A42" s="22" t="s">
        <v>125</v>
      </c>
      <c r="B42" s="22" t="s">
        <v>35</v>
      </c>
      <c r="C42" s="20">
        <v>411</v>
      </c>
      <c r="D42" s="19">
        <v>0.36092715231788097</v>
      </c>
      <c r="E42" s="21"/>
      <c r="F42" s="19">
        <v>-1</v>
      </c>
      <c r="G42" s="21"/>
      <c r="H42" s="20">
        <v>411</v>
      </c>
      <c r="I42" s="19">
        <v>0.35197368421052599</v>
      </c>
      <c r="J42" s="20">
        <v>51</v>
      </c>
      <c r="K42" s="19">
        <v>-0.51428571428571401</v>
      </c>
      <c r="L42" s="20">
        <v>462</v>
      </c>
      <c r="M42" s="19">
        <v>0.12958435207824001</v>
      </c>
    </row>
    <row r="43" spans="1:13" x14ac:dyDescent="0.35">
      <c r="A43" s="22" t="s">
        <v>124</v>
      </c>
      <c r="B43" s="22" t="s">
        <v>33</v>
      </c>
      <c r="C43" s="20">
        <v>96</v>
      </c>
      <c r="D43" s="19">
        <v>0.116279069767442</v>
      </c>
      <c r="E43" s="21"/>
      <c r="F43" s="21"/>
      <c r="G43" s="21"/>
      <c r="H43" s="20">
        <v>96</v>
      </c>
      <c r="I43" s="19">
        <v>0.116279069767442</v>
      </c>
      <c r="J43" s="20">
        <v>38</v>
      </c>
      <c r="K43" s="19">
        <v>0.46153846153846201</v>
      </c>
      <c r="L43" s="20">
        <v>134</v>
      </c>
      <c r="M43" s="19">
        <v>0.19642857142857101</v>
      </c>
    </row>
    <row r="44" spans="1:13" x14ac:dyDescent="0.35">
      <c r="A44" s="22" t="s">
        <v>123</v>
      </c>
      <c r="B44" s="22" t="s">
        <v>31</v>
      </c>
      <c r="C44" s="20">
        <v>2703</v>
      </c>
      <c r="D44" s="19">
        <v>5.3390491036632903E-2</v>
      </c>
      <c r="E44" s="20">
        <v>252</v>
      </c>
      <c r="F44" s="19">
        <v>6.7796610169491497E-2</v>
      </c>
      <c r="G44" s="21"/>
      <c r="H44" s="20">
        <v>2955</v>
      </c>
      <c r="I44" s="19">
        <v>5.4603854389721602E-2</v>
      </c>
      <c r="J44" s="20">
        <v>846</v>
      </c>
      <c r="K44" s="19">
        <v>-7.9434167573449399E-2</v>
      </c>
      <c r="L44" s="20">
        <v>3801</v>
      </c>
      <c r="M44" s="19">
        <v>2.1499596882558501E-2</v>
      </c>
    </row>
    <row r="45" spans="1:13" x14ac:dyDescent="0.35">
      <c r="A45" s="22" t="s">
        <v>122</v>
      </c>
      <c r="B45" s="22" t="s">
        <v>29</v>
      </c>
      <c r="C45" s="20">
        <v>3448</v>
      </c>
      <c r="D45" s="19">
        <v>9.0722856306701804E-3</v>
      </c>
      <c r="E45" s="20">
        <v>925</v>
      </c>
      <c r="F45" s="19">
        <v>2.7777777777777801E-2</v>
      </c>
      <c r="G45" s="20">
        <v>2</v>
      </c>
      <c r="H45" s="20">
        <v>4375</v>
      </c>
      <c r="I45" s="19">
        <v>1.2028683784409E-2</v>
      </c>
      <c r="J45" s="20">
        <v>399</v>
      </c>
      <c r="K45" s="19">
        <v>-0.30849220103986102</v>
      </c>
      <c r="L45" s="20">
        <v>4774</v>
      </c>
      <c r="M45" s="19">
        <v>-2.57142857142857E-2</v>
      </c>
    </row>
    <row r="46" spans="1:13" x14ac:dyDescent="0.35">
      <c r="A46" s="22" t="s">
        <v>121</v>
      </c>
      <c r="B46" s="22" t="s">
        <v>27</v>
      </c>
      <c r="C46" s="20">
        <v>392</v>
      </c>
      <c r="D46" s="19">
        <v>0.14285714285714299</v>
      </c>
      <c r="E46" s="21"/>
      <c r="F46" s="21"/>
      <c r="G46" s="21"/>
      <c r="H46" s="20">
        <v>392</v>
      </c>
      <c r="I46" s="19">
        <v>0.14285714285714299</v>
      </c>
      <c r="J46" s="20">
        <v>22</v>
      </c>
      <c r="K46" s="19">
        <v>0.375</v>
      </c>
      <c r="L46" s="20">
        <v>414</v>
      </c>
      <c r="M46" s="19">
        <v>0.153203342618384</v>
      </c>
    </row>
    <row r="47" spans="1:13" x14ac:dyDescent="0.35">
      <c r="A47" s="22" t="s">
        <v>120</v>
      </c>
      <c r="B47" s="22" t="s">
        <v>25</v>
      </c>
      <c r="C47" s="20">
        <v>138</v>
      </c>
      <c r="D47" s="19">
        <v>0.46808510638297901</v>
      </c>
      <c r="E47" s="21"/>
      <c r="F47" s="21"/>
      <c r="G47" s="21"/>
      <c r="H47" s="20">
        <v>138</v>
      </c>
      <c r="I47" s="19">
        <v>0.46808510638297901</v>
      </c>
      <c r="J47" s="20">
        <v>6</v>
      </c>
      <c r="K47" s="19">
        <v>0.5</v>
      </c>
      <c r="L47" s="20">
        <v>144</v>
      </c>
      <c r="M47" s="19">
        <v>0.469387755102041</v>
      </c>
    </row>
    <row r="48" spans="1:13" x14ac:dyDescent="0.35">
      <c r="A48" s="22" t="s">
        <v>119</v>
      </c>
      <c r="B48" s="22" t="s">
        <v>23</v>
      </c>
      <c r="C48" s="20">
        <v>127</v>
      </c>
      <c r="D48" s="19">
        <v>0.27</v>
      </c>
      <c r="E48" s="21"/>
      <c r="F48" s="21"/>
      <c r="G48" s="21"/>
      <c r="H48" s="20">
        <v>127</v>
      </c>
      <c r="I48" s="19">
        <v>0.27</v>
      </c>
      <c r="J48" s="21"/>
      <c r="K48" s="19">
        <v>-1</v>
      </c>
      <c r="L48" s="20">
        <v>127</v>
      </c>
      <c r="M48" s="19">
        <v>0.24509803921568599</v>
      </c>
    </row>
    <row r="49" spans="1:13" x14ac:dyDescent="0.35">
      <c r="A49" s="22" t="s">
        <v>118</v>
      </c>
      <c r="B49" s="22" t="s">
        <v>21</v>
      </c>
      <c r="C49" s="20">
        <v>491</v>
      </c>
      <c r="D49" s="19">
        <v>3.80549682875264E-2</v>
      </c>
      <c r="E49" s="21"/>
      <c r="F49" s="21"/>
      <c r="G49" s="21"/>
      <c r="H49" s="20">
        <v>491</v>
      </c>
      <c r="I49" s="19">
        <v>3.80549682875264E-2</v>
      </c>
      <c r="J49" s="20">
        <v>201</v>
      </c>
      <c r="K49" s="19">
        <v>0.116666666666667</v>
      </c>
      <c r="L49" s="20">
        <v>692</v>
      </c>
      <c r="M49" s="19">
        <v>5.9724349157733503E-2</v>
      </c>
    </row>
    <row r="50" spans="1:13" x14ac:dyDescent="0.35">
      <c r="A50" s="22" t="s">
        <v>117</v>
      </c>
      <c r="B50" s="22" t="s">
        <v>19</v>
      </c>
      <c r="C50" s="20">
        <v>726</v>
      </c>
      <c r="D50" s="19">
        <v>-9.5497953615279706E-3</v>
      </c>
      <c r="E50" s="20">
        <v>285</v>
      </c>
      <c r="F50" s="19">
        <v>5.5555555555555601E-2</v>
      </c>
      <c r="G50" s="21"/>
      <c r="H50" s="20">
        <v>1011</v>
      </c>
      <c r="I50" s="19">
        <v>7.9760717846460594E-3</v>
      </c>
      <c r="J50" s="20">
        <v>424</v>
      </c>
      <c r="K50" s="19">
        <v>7.8880407124681903E-2</v>
      </c>
      <c r="L50" s="20">
        <v>1435</v>
      </c>
      <c r="M50" s="19">
        <v>2.7936962750716301E-2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63" orientation="landscape" horizontalDpi="300" verticalDpi="300" r:id="rId1"/>
  <headerFooter alignWithMargins="0">
    <oddFooter>&amp;L&amp;"Arial,Regular"&amp;7 Rapportdato 10.07.2025 09:44:06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7669-0790-4025-9F3D-91E1A2D4DFCB}">
  <sheetPr>
    <pageSetUpPr fitToPage="1"/>
  </sheetPr>
  <dimension ref="A1:M50"/>
  <sheetViews>
    <sheetView showGridLines="0" workbookViewId="0">
      <pane ySplit="7" topLeftCell="A8" activePane="bottomLeft" state="frozen"/>
      <selection pane="bottomLeft" activeCell="N27" sqref="N27"/>
    </sheetView>
  </sheetViews>
  <sheetFormatPr baseColWidth="10" defaultColWidth="9.1796875" defaultRowHeight="14.5" x14ac:dyDescent="0.35"/>
  <cols>
    <col min="1" max="1" width="33.453125" style="18" customWidth="1"/>
    <col min="2" max="2" width="6.453125" style="18" customWidth="1"/>
    <col min="3" max="6" width="9.1796875" style="18" customWidth="1"/>
    <col min="7" max="7" width="13.54296875" style="18" customWidth="1"/>
    <col min="8" max="13" width="9.1796875" style="18" customWidth="1"/>
    <col min="14" max="14" width="26.26953125" style="18" customWidth="1"/>
    <col min="15" max="16384" width="9.1796875" style="18"/>
  </cols>
  <sheetData>
    <row r="1" spans="1:13" ht="14.15" customHeight="1" x14ac:dyDescent="0.35"/>
    <row r="2" spans="1:13" ht="25.15" customHeight="1" x14ac:dyDescent="0.35">
      <c r="A2" s="81" t="s">
        <v>170</v>
      </c>
      <c r="B2" s="82"/>
      <c r="C2" s="82"/>
      <c r="D2" s="82"/>
      <c r="E2" s="82"/>
      <c r="F2" s="82"/>
      <c r="G2" s="82"/>
      <c r="H2" s="82"/>
      <c r="I2" s="82"/>
      <c r="J2" s="82"/>
      <c r="K2" s="82"/>
      <c r="L2" s="82"/>
      <c r="M2" s="82"/>
    </row>
    <row r="3" spans="1:13" ht="14.25" customHeight="1" x14ac:dyDescent="0.35"/>
    <row r="4" spans="1:13" x14ac:dyDescent="0.35">
      <c r="A4" s="49" t="s">
        <v>1</v>
      </c>
      <c r="B4" s="49" t="s">
        <v>1</v>
      </c>
      <c r="C4" s="85" t="s">
        <v>163</v>
      </c>
      <c r="D4" s="86"/>
      <c r="E4" s="86"/>
      <c r="F4" s="86"/>
      <c r="G4" s="86"/>
      <c r="H4" s="86"/>
      <c r="I4" s="86"/>
      <c r="J4" s="71" t="s">
        <v>1</v>
      </c>
      <c r="K4" s="72"/>
      <c r="L4" s="71" t="s">
        <v>1</v>
      </c>
      <c r="M4" s="72"/>
    </row>
    <row r="5" spans="1:13" x14ac:dyDescent="0.35">
      <c r="A5" s="35" t="s">
        <v>1</v>
      </c>
      <c r="B5" s="35" t="s">
        <v>1</v>
      </c>
      <c r="C5" s="87" t="s">
        <v>8</v>
      </c>
      <c r="D5" s="86"/>
      <c r="E5" s="88" t="s">
        <v>11</v>
      </c>
      <c r="F5" s="72"/>
      <c r="G5" s="34" t="s">
        <v>12</v>
      </c>
      <c r="H5" s="75" t="s">
        <v>162</v>
      </c>
      <c r="I5" s="76"/>
      <c r="J5" s="79" t="s">
        <v>161</v>
      </c>
      <c r="K5" s="80"/>
      <c r="L5" s="79" t="s">
        <v>160</v>
      </c>
      <c r="M5" s="80"/>
    </row>
    <row r="6" spans="1:13" x14ac:dyDescent="0.35">
      <c r="A6" s="48" t="s">
        <v>107</v>
      </c>
      <c r="B6" s="48" t="s">
        <v>106</v>
      </c>
      <c r="C6" s="47" t="s">
        <v>105</v>
      </c>
      <c r="D6" s="46" t="s">
        <v>7</v>
      </c>
      <c r="E6" s="46" t="s">
        <v>105</v>
      </c>
      <c r="F6" s="46" t="s">
        <v>7</v>
      </c>
      <c r="G6" s="46" t="s">
        <v>105</v>
      </c>
      <c r="H6" s="46" t="s">
        <v>105</v>
      </c>
      <c r="I6" s="46" t="s">
        <v>7</v>
      </c>
      <c r="J6" s="46" t="s">
        <v>105</v>
      </c>
      <c r="K6" s="46" t="s">
        <v>7</v>
      </c>
      <c r="L6" s="46" t="s">
        <v>105</v>
      </c>
      <c r="M6" s="46" t="s">
        <v>7</v>
      </c>
    </row>
    <row r="7" spans="1:13" ht="3" customHeight="1" x14ac:dyDescent="0.35">
      <c r="A7" s="45" t="s">
        <v>1</v>
      </c>
      <c r="B7" s="45" t="s">
        <v>1</v>
      </c>
      <c r="C7" s="44" t="s">
        <v>1</v>
      </c>
      <c r="D7" s="43" t="s">
        <v>1</v>
      </c>
      <c r="E7" s="43" t="s">
        <v>1</v>
      </c>
      <c r="F7" s="43" t="s">
        <v>1</v>
      </c>
      <c r="G7" s="43" t="s">
        <v>1</v>
      </c>
      <c r="H7" s="43" t="s">
        <v>1</v>
      </c>
      <c r="I7" s="43" t="s">
        <v>1</v>
      </c>
      <c r="J7" s="43" t="s">
        <v>1</v>
      </c>
      <c r="K7" s="43" t="s">
        <v>1</v>
      </c>
      <c r="L7" s="43" t="s">
        <v>1</v>
      </c>
      <c r="M7" s="43" t="s">
        <v>1</v>
      </c>
    </row>
    <row r="8" spans="1:13" x14ac:dyDescent="0.35">
      <c r="A8" s="22" t="s">
        <v>159</v>
      </c>
      <c r="B8" s="22" t="s">
        <v>103</v>
      </c>
      <c r="C8" s="20">
        <v>2993</v>
      </c>
      <c r="D8" s="19">
        <v>-3.3400133600534399E-4</v>
      </c>
      <c r="E8" s="20">
        <v>59</v>
      </c>
      <c r="F8" s="19">
        <v>1.72413793103448E-2</v>
      </c>
      <c r="G8" s="20">
        <v>4</v>
      </c>
      <c r="H8" s="20">
        <v>3056</v>
      </c>
      <c r="I8" s="19">
        <v>9.8264002620373396E-4</v>
      </c>
      <c r="J8" s="20">
        <v>1716</v>
      </c>
      <c r="K8" s="19">
        <v>-0.13157894736842099</v>
      </c>
      <c r="L8" s="20">
        <v>4772</v>
      </c>
      <c r="M8" s="19">
        <v>-5.1103599125074603E-2</v>
      </c>
    </row>
    <row r="9" spans="1:13" x14ac:dyDescent="0.35">
      <c r="A9" s="22" t="s">
        <v>158</v>
      </c>
      <c r="B9" s="22" t="s">
        <v>101</v>
      </c>
      <c r="C9" s="20">
        <v>1474</v>
      </c>
      <c r="D9" s="19">
        <v>2.0394289598912301E-3</v>
      </c>
      <c r="E9" s="20">
        <v>3</v>
      </c>
      <c r="F9" s="19">
        <v>2</v>
      </c>
      <c r="G9" s="21"/>
      <c r="H9" s="20">
        <v>1477</v>
      </c>
      <c r="I9" s="19">
        <v>3.3967391304347799E-3</v>
      </c>
      <c r="J9" s="20">
        <v>108</v>
      </c>
      <c r="K9" s="19">
        <v>-3.5714285714285698E-2</v>
      </c>
      <c r="L9" s="20">
        <v>1585</v>
      </c>
      <c r="M9" s="19">
        <v>6.3131313131313104E-4</v>
      </c>
    </row>
    <row r="10" spans="1:13" x14ac:dyDescent="0.35">
      <c r="A10" s="22" t="s">
        <v>157</v>
      </c>
      <c r="B10" s="22" t="s">
        <v>99</v>
      </c>
      <c r="C10" s="20">
        <v>888</v>
      </c>
      <c r="D10" s="19">
        <v>-2.6315789473684199E-2</v>
      </c>
      <c r="E10" s="20">
        <v>55</v>
      </c>
      <c r="F10" s="19">
        <v>-0.36781609195402298</v>
      </c>
      <c r="G10" s="21"/>
      <c r="H10" s="20">
        <v>943</v>
      </c>
      <c r="I10" s="19">
        <v>-5.6056056056056097E-2</v>
      </c>
      <c r="J10" s="20">
        <v>2175</v>
      </c>
      <c r="K10" s="19">
        <v>0.117103235747304</v>
      </c>
      <c r="L10" s="20">
        <v>3118</v>
      </c>
      <c r="M10" s="19">
        <v>5.8384249830278297E-2</v>
      </c>
    </row>
    <row r="11" spans="1:13" x14ac:dyDescent="0.35">
      <c r="A11" s="22" t="s">
        <v>156</v>
      </c>
      <c r="B11" s="22" t="s">
        <v>97</v>
      </c>
      <c r="C11" s="20">
        <v>25249</v>
      </c>
      <c r="D11" s="19">
        <v>-3.1640714888394601E-2</v>
      </c>
      <c r="E11" s="20">
        <v>10018</v>
      </c>
      <c r="F11" s="19">
        <v>-3.47817708835148E-2</v>
      </c>
      <c r="G11" s="20">
        <v>5547</v>
      </c>
      <c r="H11" s="20">
        <v>40814</v>
      </c>
      <c r="I11" s="19">
        <v>-2.11296318503418E-2</v>
      </c>
      <c r="J11" s="20">
        <v>3584</v>
      </c>
      <c r="K11" s="19">
        <v>-0.151113216485078</v>
      </c>
      <c r="L11" s="20">
        <v>44398</v>
      </c>
      <c r="M11" s="19">
        <v>-3.30814295359017E-2</v>
      </c>
    </row>
    <row r="12" spans="1:13" x14ac:dyDescent="0.35">
      <c r="A12" s="22" t="s">
        <v>155</v>
      </c>
      <c r="B12" s="22" t="s">
        <v>95</v>
      </c>
      <c r="C12" s="20">
        <v>773</v>
      </c>
      <c r="D12" s="19">
        <v>2.6560424966799501E-2</v>
      </c>
      <c r="E12" s="20">
        <v>1</v>
      </c>
      <c r="F12" s="21"/>
      <c r="G12" s="21"/>
      <c r="H12" s="20">
        <v>774</v>
      </c>
      <c r="I12" s="19">
        <v>2.78884462151394E-2</v>
      </c>
      <c r="J12" s="20">
        <v>43</v>
      </c>
      <c r="K12" s="19">
        <v>1.1499999999999999</v>
      </c>
      <c r="L12" s="20">
        <v>817</v>
      </c>
      <c r="M12" s="19">
        <v>5.6921086675291097E-2</v>
      </c>
    </row>
    <row r="13" spans="1:13" x14ac:dyDescent="0.35">
      <c r="A13" s="22" t="s">
        <v>154</v>
      </c>
      <c r="B13" s="22" t="s">
        <v>93</v>
      </c>
      <c r="C13" s="20">
        <v>17461</v>
      </c>
      <c r="D13" s="19">
        <v>5.5810859837948999E-2</v>
      </c>
      <c r="E13" s="20">
        <v>245</v>
      </c>
      <c r="F13" s="19">
        <v>0.39204545454545497</v>
      </c>
      <c r="G13" s="21"/>
      <c r="H13" s="20">
        <v>17706</v>
      </c>
      <c r="I13" s="19">
        <v>5.9351441904989803E-2</v>
      </c>
      <c r="J13" s="20">
        <v>3513</v>
      </c>
      <c r="K13" s="19">
        <v>-2.82157676348548E-2</v>
      </c>
      <c r="L13" s="20">
        <v>21219</v>
      </c>
      <c r="M13" s="19">
        <v>4.37798219292636E-2</v>
      </c>
    </row>
    <row r="14" spans="1:13" x14ac:dyDescent="0.35">
      <c r="A14" s="22" t="s">
        <v>153</v>
      </c>
      <c r="B14" s="22" t="s">
        <v>91</v>
      </c>
      <c r="C14" s="20">
        <v>1982</v>
      </c>
      <c r="D14" s="19">
        <v>0.107262569832402</v>
      </c>
      <c r="E14" s="20">
        <v>3</v>
      </c>
      <c r="F14" s="19">
        <v>-0.25</v>
      </c>
      <c r="G14" s="20">
        <v>1359</v>
      </c>
      <c r="H14" s="20">
        <v>3344</v>
      </c>
      <c r="I14" s="19">
        <v>0.29813664596273298</v>
      </c>
      <c r="J14" s="20">
        <v>1157</v>
      </c>
      <c r="K14" s="19">
        <v>-9.8207326578332005E-2</v>
      </c>
      <c r="L14" s="20">
        <v>4501</v>
      </c>
      <c r="M14" s="19">
        <v>0.166364343094066</v>
      </c>
    </row>
    <row r="15" spans="1:13" x14ac:dyDescent="0.35">
      <c r="A15" s="22" t="s">
        <v>152</v>
      </c>
      <c r="B15" s="22" t="s">
        <v>89</v>
      </c>
      <c r="C15" s="20">
        <v>796</v>
      </c>
      <c r="D15" s="19">
        <v>-0.125274725274725</v>
      </c>
      <c r="E15" s="21"/>
      <c r="F15" s="21"/>
      <c r="G15" s="21"/>
      <c r="H15" s="20">
        <v>796</v>
      </c>
      <c r="I15" s="19">
        <v>-0.125274725274725</v>
      </c>
      <c r="J15" s="20">
        <v>84</v>
      </c>
      <c r="K15" s="19">
        <v>-0.125</v>
      </c>
      <c r="L15" s="20">
        <v>880</v>
      </c>
      <c r="M15" s="19">
        <v>-0.125248508946322</v>
      </c>
    </row>
    <row r="16" spans="1:13" x14ac:dyDescent="0.35">
      <c r="A16" s="22" t="s">
        <v>151</v>
      </c>
      <c r="B16" s="22" t="s">
        <v>87</v>
      </c>
      <c r="C16" s="20">
        <v>2429</v>
      </c>
      <c r="D16" s="19">
        <v>-4.6703296703296697E-2</v>
      </c>
      <c r="E16" s="20">
        <v>7</v>
      </c>
      <c r="F16" s="19">
        <v>-0.36363636363636398</v>
      </c>
      <c r="G16" s="20">
        <v>870</v>
      </c>
      <c r="H16" s="20">
        <v>3306</v>
      </c>
      <c r="I16" s="19">
        <v>-0.12027674294837699</v>
      </c>
      <c r="J16" s="20">
        <v>250</v>
      </c>
      <c r="K16" s="19">
        <v>-0.63609898107714702</v>
      </c>
      <c r="L16" s="20">
        <v>3556</v>
      </c>
      <c r="M16" s="19">
        <v>-0.2</v>
      </c>
    </row>
    <row r="17" spans="1:13" x14ac:dyDescent="0.35">
      <c r="A17" s="22" t="s">
        <v>150</v>
      </c>
      <c r="B17" s="22" t="s">
        <v>85</v>
      </c>
      <c r="C17" s="20">
        <v>1480</v>
      </c>
      <c r="D17" s="19">
        <v>-1.5957446808510599E-2</v>
      </c>
      <c r="E17" s="21"/>
      <c r="F17" s="19">
        <v>-1</v>
      </c>
      <c r="G17" s="21"/>
      <c r="H17" s="20">
        <v>1480</v>
      </c>
      <c r="I17" s="19">
        <v>-1.66112956810631E-2</v>
      </c>
      <c r="J17" s="20">
        <v>964</v>
      </c>
      <c r="K17" s="19">
        <v>7.9507278835386302E-2</v>
      </c>
      <c r="L17" s="20">
        <v>2444</v>
      </c>
      <c r="M17" s="19">
        <v>1.9182652210175101E-2</v>
      </c>
    </row>
    <row r="18" spans="1:13" x14ac:dyDescent="0.35">
      <c r="A18" s="22" t="s">
        <v>149</v>
      </c>
      <c r="B18" s="22" t="s">
        <v>83</v>
      </c>
      <c r="C18" s="20">
        <v>3831</v>
      </c>
      <c r="D18" s="19">
        <v>0.104034582132565</v>
      </c>
      <c r="E18" s="20">
        <v>2</v>
      </c>
      <c r="F18" s="21"/>
      <c r="G18" s="20">
        <v>1076</v>
      </c>
      <c r="H18" s="20">
        <v>4909</v>
      </c>
      <c r="I18" s="19">
        <v>0.230017539463794</v>
      </c>
      <c r="J18" s="20">
        <v>1168</v>
      </c>
      <c r="K18" s="19">
        <v>-5.5016181229773503E-2</v>
      </c>
      <c r="L18" s="20">
        <v>6077</v>
      </c>
      <c r="M18" s="19">
        <v>0.16261718002678399</v>
      </c>
    </row>
    <row r="19" spans="1:13" x14ac:dyDescent="0.35">
      <c r="A19" s="22" t="s">
        <v>148</v>
      </c>
      <c r="B19" s="22" t="s">
        <v>81</v>
      </c>
      <c r="C19" s="20">
        <v>4139</v>
      </c>
      <c r="D19" s="19">
        <v>3.15075133301018E-3</v>
      </c>
      <c r="E19" s="20">
        <v>315</v>
      </c>
      <c r="F19" s="19">
        <v>0.340425531914894</v>
      </c>
      <c r="G19" s="21"/>
      <c r="H19" s="20">
        <v>4454</v>
      </c>
      <c r="I19" s="19">
        <v>2.1325384086218799E-2</v>
      </c>
      <c r="J19" s="20">
        <v>780</v>
      </c>
      <c r="K19" s="19">
        <v>-1.26582278481013E-2</v>
      </c>
      <c r="L19" s="20">
        <v>5234</v>
      </c>
      <c r="M19" s="19">
        <v>1.6113376043486699E-2</v>
      </c>
    </row>
    <row r="20" spans="1:13" x14ac:dyDescent="0.35">
      <c r="A20" s="22" t="s">
        <v>147</v>
      </c>
      <c r="B20" s="22" t="s">
        <v>79</v>
      </c>
      <c r="C20" s="20">
        <v>546</v>
      </c>
      <c r="D20" s="19">
        <v>-0.167682926829268</v>
      </c>
      <c r="E20" s="20">
        <v>1</v>
      </c>
      <c r="F20" s="21"/>
      <c r="G20" s="21"/>
      <c r="H20" s="20">
        <v>547</v>
      </c>
      <c r="I20" s="19">
        <v>-0.166158536585366</v>
      </c>
      <c r="J20" s="20">
        <v>58</v>
      </c>
      <c r="K20" s="19">
        <v>3.8333333333333299</v>
      </c>
      <c r="L20" s="20">
        <v>605</v>
      </c>
      <c r="M20" s="19">
        <v>-9.4311377245509004E-2</v>
      </c>
    </row>
    <row r="21" spans="1:13" x14ac:dyDescent="0.35">
      <c r="A21" s="22" t="s">
        <v>146</v>
      </c>
      <c r="B21" s="22" t="s">
        <v>77</v>
      </c>
      <c r="C21" s="20">
        <v>700</v>
      </c>
      <c r="D21" s="19">
        <v>-3.8461538461538498E-2</v>
      </c>
      <c r="E21" s="21"/>
      <c r="F21" s="21"/>
      <c r="G21" s="21"/>
      <c r="H21" s="20">
        <v>700</v>
      </c>
      <c r="I21" s="19">
        <v>-3.8461538461538498E-2</v>
      </c>
      <c r="J21" s="20">
        <v>86</v>
      </c>
      <c r="K21" s="19">
        <v>-0.41095890410958902</v>
      </c>
      <c r="L21" s="20">
        <v>786</v>
      </c>
      <c r="M21" s="19">
        <v>-0.100686498855835</v>
      </c>
    </row>
    <row r="22" spans="1:13" x14ac:dyDescent="0.35">
      <c r="A22" s="22" t="s">
        <v>145</v>
      </c>
      <c r="B22" s="22" t="s">
        <v>75</v>
      </c>
      <c r="C22" s="20">
        <v>2713</v>
      </c>
      <c r="D22" s="19">
        <v>9.7491909385113304E-2</v>
      </c>
      <c r="E22" s="20">
        <v>52</v>
      </c>
      <c r="F22" s="19">
        <v>25</v>
      </c>
      <c r="G22" s="21"/>
      <c r="H22" s="20">
        <v>2765</v>
      </c>
      <c r="I22" s="19">
        <v>0.117623282134196</v>
      </c>
      <c r="J22" s="20">
        <v>747</v>
      </c>
      <c r="K22" s="19">
        <v>0.116591928251121</v>
      </c>
      <c r="L22" s="20">
        <v>3512</v>
      </c>
      <c r="M22" s="19">
        <v>0.11740375437480099</v>
      </c>
    </row>
    <row r="23" spans="1:13" x14ac:dyDescent="0.35">
      <c r="A23" s="22" t="s">
        <v>144</v>
      </c>
      <c r="B23" s="22" t="s">
        <v>73</v>
      </c>
      <c r="C23" s="20">
        <v>3293</v>
      </c>
      <c r="D23" s="19">
        <v>-3.5724743777452397E-2</v>
      </c>
      <c r="E23" s="20">
        <v>1600</v>
      </c>
      <c r="F23" s="19">
        <v>4.7806155861165697E-2</v>
      </c>
      <c r="G23" s="20">
        <v>1</v>
      </c>
      <c r="H23" s="20">
        <v>4894</v>
      </c>
      <c r="I23" s="19">
        <v>-1.0113268608414199E-2</v>
      </c>
      <c r="J23" s="20">
        <v>3866</v>
      </c>
      <c r="K23" s="19">
        <v>0.358397751229796</v>
      </c>
      <c r="L23" s="20">
        <v>8760</v>
      </c>
      <c r="M23" s="19">
        <v>0.12451861360718899</v>
      </c>
    </row>
    <row r="24" spans="1:13" x14ac:dyDescent="0.35">
      <c r="A24" s="22" t="s">
        <v>143</v>
      </c>
      <c r="B24" s="22" t="s">
        <v>71</v>
      </c>
      <c r="C24" s="20">
        <v>2065</v>
      </c>
      <c r="D24" s="19">
        <v>9.1437632135306507E-2</v>
      </c>
      <c r="E24" s="20">
        <v>44</v>
      </c>
      <c r="F24" s="19">
        <v>3.4</v>
      </c>
      <c r="G24" s="20">
        <v>2490</v>
      </c>
      <c r="H24" s="20">
        <v>4599</v>
      </c>
      <c r="I24" s="19">
        <v>0.13639733135655999</v>
      </c>
      <c r="J24" s="20">
        <v>366</v>
      </c>
      <c r="K24" s="19">
        <v>-0.28793774319066101</v>
      </c>
      <c r="L24" s="20">
        <v>4965</v>
      </c>
      <c r="M24" s="19">
        <v>8.8577066432799806E-2</v>
      </c>
    </row>
    <row r="25" spans="1:13" x14ac:dyDescent="0.35">
      <c r="A25" s="22" t="s">
        <v>142</v>
      </c>
      <c r="B25" s="22" t="s">
        <v>69</v>
      </c>
      <c r="C25" s="20">
        <v>1186</v>
      </c>
      <c r="D25" s="19">
        <v>0.116760828625235</v>
      </c>
      <c r="E25" s="20">
        <v>17</v>
      </c>
      <c r="F25" s="19">
        <v>1.4285714285714299</v>
      </c>
      <c r="G25" s="21"/>
      <c r="H25" s="20">
        <v>1203</v>
      </c>
      <c r="I25" s="19">
        <v>0.12535079513564101</v>
      </c>
      <c r="J25" s="20">
        <v>183</v>
      </c>
      <c r="K25" s="19">
        <v>-0.18666666666666701</v>
      </c>
      <c r="L25" s="20">
        <v>1386</v>
      </c>
      <c r="M25" s="19">
        <v>7.1097372488408001E-2</v>
      </c>
    </row>
    <row r="26" spans="1:13" x14ac:dyDescent="0.35">
      <c r="A26" s="22" t="s">
        <v>141</v>
      </c>
      <c r="B26" s="22" t="s">
        <v>67</v>
      </c>
      <c r="C26" s="20">
        <v>2787</v>
      </c>
      <c r="D26" s="19">
        <v>0.186462324393359</v>
      </c>
      <c r="E26" s="20">
        <v>4</v>
      </c>
      <c r="F26" s="21"/>
      <c r="G26" s="21"/>
      <c r="H26" s="20">
        <v>2791</v>
      </c>
      <c r="I26" s="19">
        <v>0.188165176670924</v>
      </c>
      <c r="J26" s="20">
        <v>631</v>
      </c>
      <c r="K26" s="19">
        <v>1.9386106623586401E-2</v>
      </c>
      <c r="L26" s="20">
        <v>3422</v>
      </c>
      <c r="M26" s="19">
        <v>0.15296495956873299</v>
      </c>
    </row>
    <row r="27" spans="1:13" x14ac:dyDescent="0.35">
      <c r="A27" s="22" t="s">
        <v>140</v>
      </c>
      <c r="B27" s="22" t="s">
        <v>65</v>
      </c>
      <c r="C27" s="20">
        <v>771</v>
      </c>
      <c r="D27" s="19">
        <v>-0.13758389261744999</v>
      </c>
      <c r="E27" s="21"/>
      <c r="F27" s="21"/>
      <c r="G27" s="21"/>
      <c r="H27" s="20">
        <v>771</v>
      </c>
      <c r="I27" s="19">
        <v>-0.13758389261744999</v>
      </c>
      <c r="J27" s="20">
        <v>185</v>
      </c>
      <c r="K27" s="19">
        <v>8.8235294117647106E-2</v>
      </c>
      <c r="L27" s="20">
        <v>956</v>
      </c>
      <c r="M27" s="19">
        <v>-0.101503759398496</v>
      </c>
    </row>
    <row r="28" spans="1:13" x14ac:dyDescent="0.35">
      <c r="A28" s="22" t="s">
        <v>139</v>
      </c>
      <c r="B28" s="22" t="s">
        <v>63</v>
      </c>
      <c r="C28" s="20">
        <v>1885</v>
      </c>
      <c r="D28" s="19">
        <v>-5.65565565565566E-2</v>
      </c>
      <c r="E28" s="21"/>
      <c r="F28" s="21"/>
      <c r="G28" s="21"/>
      <c r="H28" s="20">
        <v>1885</v>
      </c>
      <c r="I28" s="19">
        <v>-5.7028514257128599E-2</v>
      </c>
      <c r="J28" s="20">
        <v>648</v>
      </c>
      <c r="K28" s="19">
        <v>-0.11596180081855401</v>
      </c>
      <c r="L28" s="20">
        <v>2533</v>
      </c>
      <c r="M28" s="19">
        <v>-7.2840409956076102E-2</v>
      </c>
    </row>
    <row r="29" spans="1:13" x14ac:dyDescent="0.35">
      <c r="A29" s="22" t="s">
        <v>138</v>
      </c>
      <c r="B29" s="22" t="s">
        <v>61</v>
      </c>
      <c r="C29" s="20">
        <v>1887</v>
      </c>
      <c r="D29" s="19">
        <v>-0.11986940298507499</v>
      </c>
      <c r="E29" s="20">
        <v>27</v>
      </c>
      <c r="F29" s="19">
        <v>-0.51785714285714302</v>
      </c>
      <c r="G29" s="20">
        <v>12</v>
      </c>
      <c r="H29" s="20">
        <v>1926</v>
      </c>
      <c r="I29" s="19">
        <v>-0.12692656391659099</v>
      </c>
      <c r="J29" s="20">
        <v>512</v>
      </c>
      <c r="K29" s="19">
        <v>-6.3985374771480794E-2</v>
      </c>
      <c r="L29" s="20">
        <v>2438</v>
      </c>
      <c r="M29" s="19">
        <v>-0.114420632037777</v>
      </c>
    </row>
    <row r="30" spans="1:13" x14ac:dyDescent="0.35">
      <c r="A30" s="22" t="s">
        <v>137</v>
      </c>
      <c r="B30" s="22" t="s">
        <v>59</v>
      </c>
      <c r="C30" s="20">
        <v>1537</v>
      </c>
      <c r="D30" s="19">
        <v>-7.7469335054874099E-3</v>
      </c>
      <c r="E30" s="21"/>
      <c r="F30" s="21"/>
      <c r="G30" s="21"/>
      <c r="H30" s="20">
        <v>1537</v>
      </c>
      <c r="I30" s="19">
        <v>-7.7469335054874099E-3</v>
      </c>
      <c r="J30" s="20">
        <v>222</v>
      </c>
      <c r="K30" s="19">
        <v>-0.155893536121673</v>
      </c>
      <c r="L30" s="20">
        <v>1759</v>
      </c>
      <c r="M30" s="19">
        <v>-2.9249448123620299E-2</v>
      </c>
    </row>
    <row r="31" spans="1:13" x14ac:dyDescent="0.35">
      <c r="A31" s="22" t="s">
        <v>136</v>
      </c>
      <c r="B31" s="22" t="s">
        <v>57</v>
      </c>
      <c r="C31" s="20">
        <v>853</v>
      </c>
      <c r="D31" s="19">
        <v>1.78997613365155E-2</v>
      </c>
      <c r="E31" s="21"/>
      <c r="F31" s="21"/>
      <c r="G31" s="21"/>
      <c r="H31" s="20">
        <v>853</v>
      </c>
      <c r="I31" s="19">
        <v>1.78997613365155E-2</v>
      </c>
      <c r="J31" s="20">
        <v>218</v>
      </c>
      <c r="K31" s="19">
        <v>-0.61888111888111896</v>
      </c>
      <c r="L31" s="20">
        <v>1071</v>
      </c>
      <c r="M31" s="19">
        <v>-0.24042553191489399</v>
      </c>
    </row>
    <row r="32" spans="1:13" x14ac:dyDescent="0.35">
      <c r="A32" s="22" t="s">
        <v>135</v>
      </c>
      <c r="B32" s="22" t="s">
        <v>55</v>
      </c>
      <c r="C32" s="20">
        <v>48392</v>
      </c>
      <c r="D32" s="19">
        <v>3.3089961999914597E-2</v>
      </c>
      <c r="E32" s="20">
        <v>56788</v>
      </c>
      <c r="F32" s="19">
        <v>1.3293364024052999E-2</v>
      </c>
      <c r="G32" s="21"/>
      <c r="H32" s="20">
        <v>105180</v>
      </c>
      <c r="I32" s="19">
        <v>2.2306458667444198E-2</v>
      </c>
      <c r="J32" s="20">
        <v>3253</v>
      </c>
      <c r="K32" s="19">
        <v>-3.0113297555158E-2</v>
      </c>
      <c r="L32" s="20">
        <v>108433</v>
      </c>
      <c r="M32" s="19">
        <v>2.0651549807509498E-2</v>
      </c>
    </row>
    <row r="33" spans="1:13" x14ac:dyDescent="0.35">
      <c r="A33" s="22" t="s">
        <v>134</v>
      </c>
      <c r="B33" s="22" t="s">
        <v>53</v>
      </c>
      <c r="C33" s="20">
        <v>597</v>
      </c>
      <c r="D33" s="19">
        <v>-2.1311475409836099E-2</v>
      </c>
      <c r="E33" s="20">
        <v>2</v>
      </c>
      <c r="F33" s="19">
        <v>-0.33333333333333298</v>
      </c>
      <c r="G33" s="21"/>
      <c r="H33" s="20">
        <v>599</v>
      </c>
      <c r="I33" s="19">
        <v>-2.2838499184339299E-2</v>
      </c>
      <c r="J33" s="20">
        <v>123</v>
      </c>
      <c r="K33" s="19">
        <v>-0.38500000000000001</v>
      </c>
      <c r="L33" s="20">
        <v>722</v>
      </c>
      <c r="M33" s="19">
        <v>-0.111931119311193</v>
      </c>
    </row>
    <row r="34" spans="1:13" x14ac:dyDescent="0.35">
      <c r="A34" s="22" t="s">
        <v>133</v>
      </c>
      <c r="B34" s="22" t="s">
        <v>51</v>
      </c>
      <c r="C34" s="20">
        <v>954</v>
      </c>
      <c r="D34" s="19">
        <v>-9.3457943925233603E-3</v>
      </c>
      <c r="E34" s="21"/>
      <c r="F34" s="21"/>
      <c r="G34" s="21"/>
      <c r="H34" s="20">
        <v>954</v>
      </c>
      <c r="I34" s="19">
        <v>-9.3457943925233603E-3</v>
      </c>
      <c r="J34" s="20">
        <v>184</v>
      </c>
      <c r="K34" s="19">
        <v>-0.46511627906976699</v>
      </c>
      <c r="L34" s="20">
        <v>1138</v>
      </c>
      <c r="M34" s="19">
        <v>-0.129303749043611</v>
      </c>
    </row>
    <row r="35" spans="1:13" x14ac:dyDescent="0.35">
      <c r="A35" s="22" t="s">
        <v>132</v>
      </c>
      <c r="B35" s="22" t="s">
        <v>49</v>
      </c>
      <c r="C35" s="20">
        <v>566</v>
      </c>
      <c r="D35" s="19">
        <v>-2.24525043177893E-2</v>
      </c>
      <c r="E35" s="21"/>
      <c r="F35" s="21"/>
      <c r="G35" s="21"/>
      <c r="H35" s="20">
        <v>566</v>
      </c>
      <c r="I35" s="19">
        <v>-2.24525043177893E-2</v>
      </c>
      <c r="J35" s="20">
        <v>68</v>
      </c>
      <c r="K35" s="19">
        <v>-0.30612244897959201</v>
      </c>
      <c r="L35" s="20">
        <v>634</v>
      </c>
      <c r="M35" s="19">
        <v>-6.3515509601181699E-2</v>
      </c>
    </row>
    <row r="36" spans="1:13" x14ac:dyDescent="0.35">
      <c r="A36" s="22" t="s">
        <v>131</v>
      </c>
      <c r="B36" s="22" t="s">
        <v>47</v>
      </c>
      <c r="C36" s="20">
        <v>1214</v>
      </c>
      <c r="D36" s="19">
        <v>-3.11252992817239E-2</v>
      </c>
      <c r="E36" s="20">
        <v>6</v>
      </c>
      <c r="F36" s="19">
        <v>-0.14285714285714299</v>
      </c>
      <c r="G36" s="21"/>
      <c r="H36" s="20">
        <v>1220</v>
      </c>
      <c r="I36" s="19">
        <v>-3.1746031746031703E-2</v>
      </c>
      <c r="J36" s="20">
        <v>298</v>
      </c>
      <c r="K36" s="19">
        <v>-0.32731376975169302</v>
      </c>
      <c r="L36" s="20">
        <v>1518</v>
      </c>
      <c r="M36" s="19">
        <v>-0.108631826189078</v>
      </c>
    </row>
    <row r="37" spans="1:13" x14ac:dyDescent="0.35">
      <c r="A37" s="22" t="s">
        <v>130</v>
      </c>
      <c r="B37" s="22" t="s">
        <v>45</v>
      </c>
      <c r="C37" s="20">
        <v>1536</v>
      </c>
      <c r="D37" s="19">
        <v>9.8712446351931299E-2</v>
      </c>
      <c r="E37" s="20">
        <v>2</v>
      </c>
      <c r="F37" s="21"/>
      <c r="G37" s="20">
        <v>8</v>
      </c>
      <c r="H37" s="20">
        <v>1546</v>
      </c>
      <c r="I37" s="19">
        <v>9.7232079488999298E-2</v>
      </c>
      <c r="J37" s="20">
        <v>557</v>
      </c>
      <c r="K37" s="19">
        <v>-1.7636684303351E-2</v>
      </c>
      <c r="L37" s="20">
        <v>2103</v>
      </c>
      <c r="M37" s="19">
        <v>6.4271255060728699E-2</v>
      </c>
    </row>
    <row r="38" spans="1:13" x14ac:dyDescent="0.35">
      <c r="A38" s="22" t="s">
        <v>129</v>
      </c>
      <c r="B38" s="22" t="s">
        <v>43</v>
      </c>
      <c r="C38" s="20">
        <v>2306</v>
      </c>
      <c r="D38" s="19">
        <v>-0.104118104118104</v>
      </c>
      <c r="E38" s="21"/>
      <c r="F38" s="21"/>
      <c r="G38" s="21"/>
      <c r="H38" s="20">
        <v>2306</v>
      </c>
      <c r="I38" s="19">
        <v>-0.104118104118104</v>
      </c>
      <c r="J38" s="20">
        <v>148</v>
      </c>
      <c r="K38" s="19">
        <v>-0.26</v>
      </c>
      <c r="L38" s="20">
        <v>2454</v>
      </c>
      <c r="M38" s="19">
        <v>-0.115356885364095</v>
      </c>
    </row>
    <row r="39" spans="1:13" x14ac:dyDescent="0.35">
      <c r="A39" s="22" t="s">
        <v>128</v>
      </c>
      <c r="B39" s="22" t="s">
        <v>41</v>
      </c>
      <c r="C39" s="20">
        <v>12625</v>
      </c>
      <c r="D39" s="19">
        <v>2.8513238289205701E-2</v>
      </c>
      <c r="E39" s="20">
        <v>7538</v>
      </c>
      <c r="F39" s="19">
        <v>-7.4637859071937193E-2</v>
      </c>
      <c r="G39" s="20">
        <v>7118</v>
      </c>
      <c r="H39" s="20">
        <v>27281</v>
      </c>
      <c r="I39" s="19">
        <v>-8.1439738229412799E-3</v>
      </c>
      <c r="J39" s="20">
        <v>4767</v>
      </c>
      <c r="K39" s="19">
        <v>-0.174545454545455</v>
      </c>
      <c r="L39" s="20">
        <v>32048</v>
      </c>
      <c r="M39" s="19">
        <v>-3.7019230769230797E-2</v>
      </c>
    </row>
    <row r="40" spans="1:13" x14ac:dyDescent="0.35">
      <c r="A40" s="22" t="s">
        <v>127</v>
      </c>
      <c r="B40" s="22" t="s">
        <v>39</v>
      </c>
      <c r="C40" s="20">
        <v>2383</v>
      </c>
      <c r="D40" s="19">
        <v>7.5846501128668198E-2</v>
      </c>
      <c r="E40" s="21"/>
      <c r="F40" s="21"/>
      <c r="G40" s="21"/>
      <c r="H40" s="20">
        <v>2383</v>
      </c>
      <c r="I40" s="19">
        <v>7.5846501128668198E-2</v>
      </c>
      <c r="J40" s="20">
        <v>646</v>
      </c>
      <c r="K40" s="19">
        <v>0.20522388059701499</v>
      </c>
      <c r="L40" s="20">
        <v>3029</v>
      </c>
      <c r="M40" s="19">
        <v>0.101054162122864</v>
      </c>
    </row>
    <row r="41" spans="1:13" x14ac:dyDescent="0.35">
      <c r="A41" s="22" t="s">
        <v>126</v>
      </c>
      <c r="B41" s="22" t="s">
        <v>37</v>
      </c>
      <c r="C41" s="20">
        <v>941</v>
      </c>
      <c r="D41" s="19">
        <v>3.6343612334801802E-2</v>
      </c>
      <c r="E41" s="20">
        <v>93</v>
      </c>
      <c r="F41" s="19">
        <v>-0.23140495867768601</v>
      </c>
      <c r="G41" s="21"/>
      <c r="H41" s="20">
        <v>1034</v>
      </c>
      <c r="I41" s="19">
        <v>4.8590864917395504E-3</v>
      </c>
      <c r="J41" s="20">
        <v>810</v>
      </c>
      <c r="K41" s="19">
        <v>-5.04103165298945E-2</v>
      </c>
      <c r="L41" s="20">
        <v>1844</v>
      </c>
      <c r="M41" s="19">
        <v>-2.01912858660999E-2</v>
      </c>
    </row>
    <row r="42" spans="1:13" x14ac:dyDescent="0.35">
      <c r="A42" s="22" t="s">
        <v>125</v>
      </c>
      <c r="B42" s="22" t="s">
        <v>35</v>
      </c>
      <c r="C42" s="20">
        <v>1981</v>
      </c>
      <c r="D42" s="19">
        <v>2.8556593977154699E-2</v>
      </c>
      <c r="E42" s="20">
        <v>3</v>
      </c>
      <c r="F42" s="19">
        <v>0</v>
      </c>
      <c r="G42" s="21"/>
      <c r="H42" s="20">
        <v>1984</v>
      </c>
      <c r="I42" s="19">
        <v>2.8512182477967898E-2</v>
      </c>
      <c r="J42" s="20">
        <v>173</v>
      </c>
      <c r="K42" s="19">
        <v>-0.359259259259259</v>
      </c>
      <c r="L42" s="20">
        <v>2157</v>
      </c>
      <c r="M42" s="19">
        <v>-1.9099590723055899E-2</v>
      </c>
    </row>
    <row r="43" spans="1:13" x14ac:dyDescent="0.35">
      <c r="A43" s="22" t="s">
        <v>124</v>
      </c>
      <c r="B43" s="22" t="s">
        <v>33</v>
      </c>
      <c r="C43" s="20">
        <v>518</v>
      </c>
      <c r="D43" s="19">
        <v>-0.18935837245696399</v>
      </c>
      <c r="E43" s="21"/>
      <c r="F43" s="21"/>
      <c r="G43" s="21"/>
      <c r="H43" s="20">
        <v>518</v>
      </c>
      <c r="I43" s="19">
        <v>-0.18935837245696399</v>
      </c>
      <c r="J43" s="20">
        <v>177</v>
      </c>
      <c r="K43" s="19">
        <v>9.9378881987577605E-2</v>
      </c>
      <c r="L43" s="20">
        <v>695</v>
      </c>
      <c r="M43" s="19">
        <v>-0.13125000000000001</v>
      </c>
    </row>
    <row r="44" spans="1:13" x14ac:dyDescent="0.35">
      <c r="A44" s="22" t="s">
        <v>123</v>
      </c>
      <c r="B44" s="22" t="s">
        <v>31</v>
      </c>
      <c r="C44" s="20">
        <v>16074</v>
      </c>
      <c r="D44" s="19">
        <v>3.4562656883568299E-2</v>
      </c>
      <c r="E44" s="20">
        <v>3525</v>
      </c>
      <c r="F44" s="19">
        <v>0.68741024413594998</v>
      </c>
      <c r="G44" s="20">
        <v>2</v>
      </c>
      <c r="H44" s="20">
        <v>19601</v>
      </c>
      <c r="I44" s="19">
        <v>0.111924211481734</v>
      </c>
      <c r="J44" s="20">
        <v>4371</v>
      </c>
      <c r="K44" s="19">
        <v>-8.9374999999999996E-2</v>
      </c>
      <c r="L44" s="20">
        <v>23972</v>
      </c>
      <c r="M44" s="19">
        <v>6.8842518280720494E-2</v>
      </c>
    </row>
    <row r="45" spans="1:13" x14ac:dyDescent="0.35">
      <c r="A45" s="22" t="s">
        <v>122</v>
      </c>
      <c r="B45" s="22" t="s">
        <v>29</v>
      </c>
      <c r="C45" s="20">
        <v>20664</v>
      </c>
      <c r="D45" s="19">
        <v>2.56104824300179E-2</v>
      </c>
      <c r="E45" s="20">
        <v>3946</v>
      </c>
      <c r="F45" s="19">
        <v>4.69620589015654E-2</v>
      </c>
      <c r="G45" s="20">
        <v>11</v>
      </c>
      <c r="H45" s="20">
        <v>24621</v>
      </c>
      <c r="I45" s="19">
        <v>2.9047897684527299E-2</v>
      </c>
      <c r="J45" s="20">
        <v>2278</v>
      </c>
      <c r="K45" s="19">
        <v>-0.27197187599872202</v>
      </c>
      <c r="L45" s="20">
        <v>26899</v>
      </c>
      <c r="M45" s="19">
        <v>-5.7660321567178001E-3</v>
      </c>
    </row>
    <row r="46" spans="1:13" x14ac:dyDescent="0.35">
      <c r="A46" s="22" t="s">
        <v>121</v>
      </c>
      <c r="B46" s="22" t="s">
        <v>27</v>
      </c>
      <c r="C46" s="20">
        <v>2275</v>
      </c>
      <c r="D46" s="19">
        <v>-0.109937402190923</v>
      </c>
      <c r="E46" s="21"/>
      <c r="F46" s="21"/>
      <c r="G46" s="21"/>
      <c r="H46" s="20">
        <v>2275</v>
      </c>
      <c r="I46" s="19">
        <v>-0.109937402190923</v>
      </c>
      <c r="J46" s="20">
        <v>135</v>
      </c>
      <c r="K46" s="19">
        <v>9.7560975609756101E-2</v>
      </c>
      <c r="L46" s="20">
        <v>2410</v>
      </c>
      <c r="M46" s="19">
        <v>-0.10041060097051099</v>
      </c>
    </row>
    <row r="47" spans="1:13" x14ac:dyDescent="0.35">
      <c r="A47" s="22" t="s">
        <v>120</v>
      </c>
      <c r="B47" s="22" t="s">
        <v>25</v>
      </c>
      <c r="C47" s="20">
        <v>775</v>
      </c>
      <c r="D47" s="19">
        <v>7.1922544951590603E-2</v>
      </c>
      <c r="E47" s="21"/>
      <c r="F47" s="21"/>
      <c r="G47" s="21"/>
      <c r="H47" s="20">
        <v>775</v>
      </c>
      <c r="I47" s="19">
        <v>7.1922544951590603E-2</v>
      </c>
      <c r="J47" s="20">
        <v>50</v>
      </c>
      <c r="K47" s="19">
        <v>0.19047619047618999</v>
      </c>
      <c r="L47" s="20">
        <v>825</v>
      </c>
      <c r="M47" s="19">
        <v>7.8431372549019607E-2</v>
      </c>
    </row>
    <row r="48" spans="1:13" x14ac:dyDescent="0.35">
      <c r="A48" s="22" t="s">
        <v>119</v>
      </c>
      <c r="B48" s="22" t="s">
        <v>23</v>
      </c>
      <c r="C48" s="20">
        <v>587</v>
      </c>
      <c r="D48" s="19">
        <v>5.1971326164874598E-2</v>
      </c>
      <c r="E48" s="21"/>
      <c r="F48" s="21"/>
      <c r="G48" s="21"/>
      <c r="H48" s="20">
        <v>587</v>
      </c>
      <c r="I48" s="19">
        <v>5.1971326164874598E-2</v>
      </c>
      <c r="J48" s="21"/>
      <c r="K48" s="19">
        <v>-1</v>
      </c>
      <c r="L48" s="20">
        <v>587</v>
      </c>
      <c r="M48" s="19">
        <v>3.8938053097345098E-2</v>
      </c>
    </row>
    <row r="49" spans="1:13" x14ac:dyDescent="0.35">
      <c r="A49" s="22" t="s">
        <v>118</v>
      </c>
      <c r="B49" s="22" t="s">
        <v>21</v>
      </c>
      <c r="C49" s="20">
        <v>2763</v>
      </c>
      <c r="D49" s="19">
        <v>6.8858800773694398E-2</v>
      </c>
      <c r="E49" s="21"/>
      <c r="F49" s="21"/>
      <c r="G49" s="21"/>
      <c r="H49" s="20">
        <v>2763</v>
      </c>
      <c r="I49" s="19">
        <v>6.8858800773694398E-2</v>
      </c>
      <c r="J49" s="20">
        <v>884</v>
      </c>
      <c r="K49" s="19">
        <v>-0.110663983903421</v>
      </c>
      <c r="L49" s="20">
        <v>3647</v>
      </c>
      <c r="M49" s="19">
        <v>1.8999720592344199E-2</v>
      </c>
    </row>
    <row r="50" spans="1:13" x14ac:dyDescent="0.35">
      <c r="A50" s="22" t="s">
        <v>117</v>
      </c>
      <c r="B50" s="22" t="s">
        <v>19</v>
      </c>
      <c r="C50" s="20">
        <v>4338</v>
      </c>
      <c r="D50" s="19">
        <v>2.0225776105362199E-2</v>
      </c>
      <c r="E50" s="20">
        <v>1258</v>
      </c>
      <c r="F50" s="19">
        <v>-5.2710843373494E-2</v>
      </c>
      <c r="G50" s="21"/>
      <c r="H50" s="20">
        <v>5596</v>
      </c>
      <c r="I50" s="19">
        <v>2.5080616266571101E-3</v>
      </c>
      <c r="J50" s="20">
        <v>1790</v>
      </c>
      <c r="K50" s="19">
        <v>1.58910329171396E-2</v>
      </c>
      <c r="L50" s="20">
        <v>7386</v>
      </c>
      <c r="M50" s="19">
        <v>5.7189542483660101E-3</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63" orientation="landscape" horizontalDpi="300" verticalDpi="300" r:id="rId1"/>
  <headerFooter alignWithMargins="0">
    <oddFooter>&amp;L&amp;"Arial,Regular"&amp;7 Rapportdato 10.07.2025 09:48:22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3A85-3D88-49C5-B47B-DCEF71C4C5EF}">
  <sheetPr>
    <pageSetUpPr fitToPage="1"/>
  </sheetPr>
  <dimension ref="A1:L32"/>
  <sheetViews>
    <sheetView showGridLines="0" workbookViewId="0">
      <pane ySplit="8" topLeftCell="A9" activePane="bottomLeft" state="frozen"/>
      <selection pane="bottomLeft" activeCell="F33" sqref="F33:F34"/>
    </sheetView>
  </sheetViews>
  <sheetFormatPr baseColWidth="10" defaultColWidth="9.1796875" defaultRowHeight="14.5" x14ac:dyDescent="0.35"/>
  <cols>
    <col min="1" max="1" width="33.26953125" style="18" customWidth="1"/>
    <col min="2" max="2" width="6.7265625" style="18" customWidth="1"/>
    <col min="3" max="4" width="9.26953125" style="18" customWidth="1"/>
    <col min="5" max="5" width="10.7265625" style="18" customWidth="1"/>
    <col min="6" max="6" width="10.81640625" style="18" customWidth="1"/>
    <col min="7" max="8" width="9.26953125" style="18" customWidth="1"/>
    <col min="9" max="10" width="10.7265625" style="18" customWidth="1"/>
    <col min="11" max="12" width="9.26953125" style="18" customWidth="1"/>
    <col min="13" max="13" width="18" style="18" customWidth="1"/>
    <col min="14" max="16384" width="9.1796875" style="18"/>
  </cols>
  <sheetData>
    <row r="1" spans="1:12" ht="25.5" customHeight="1" x14ac:dyDescent="0.35">
      <c r="A1" s="81" t="s">
        <v>168</v>
      </c>
      <c r="B1" s="82"/>
      <c r="C1" s="82"/>
      <c r="D1" s="82"/>
      <c r="E1" s="82"/>
      <c r="F1" s="82"/>
      <c r="G1" s="82"/>
      <c r="H1" s="82"/>
      <c r="I1" s="82"/>
      <c r="J1" s="82"/>
      <c r="K1" s="82"/>
      <c r="L1" s="82"/>
    </row>
    <row r="2" spans="1:12" ht="2.9" customHeight="1" x14ac:dyDescent="0.35"/>
    <row r="3" spans="1:12" ht="14.15" customHeight="1" x14ac:dyDescent="0.35">
      <c r="A3" s="91" t="s">
        <v>167</v>
      </c>
      <c r="B3" s="82"/>
      <c r="C3" s="82"/>
      <c r="D3" s="82"/>
      <c r="E3" s="82"/>
      <c r="F3" s="82"/>
      <c r="G3" s="82"/>
      <c r="H3" s="82"/>
      <c r="I3" s="82"/>
      <c r="J3" s="82"/>
      <c r="K3" s="82"/>
      <c r="L3" s="82"/>
    </row>
    <row r="4" spans="1:12" ht="32.5" customHeight="1" x14ac:dyDescent="0.35"/>
    <row r="5" spans="1:12" x14ac:dyDescent="0.35">
      <c r="A5" s="49" t="s">
        <v>1</v>
      </c>
      <c r="B5" s="49" t="s">
        <v>1</v>
      </c>
      <c r="C5" s="92" t="s">
        <v>15</v>
      </c>
      <c r="D5" s="84"/>
      <c r="E5" s="84"/>
      <c r="F5" s="76"/>
      <c r="G5" s="92" t="s">
        <v>166</v>
      </c>
      <c r="H5" s="84"/>
      <c r="I5" s="84"/>
      <c r="J5" s="76"/>
      <c r="K5" s="71" t="s">
        <v>1</v>
      </c>
      <c r="L5" s="72"/>
    </row>
    <row r="6" spans="1:12" ht="15" x14ac:dyDescent="0.35">
      <c r="A6" s="35" t="s">
        <v>1</v>
      </c>
      <c r="B6" s="35" t="s">
        <v>1</v>
      </c>
      <c r="C6" s="85" t="s">
        <v>8</v>
      </c>
      <c r="D6" s="86"/>
      <c r="E6" s="71" t="s">
        <v>11</v>
      </c>
      <c r="F6" s="72"/>
      <c r="G6" s="89" t="s">
        <v>8</v>
      </c>
      <c r="H6" s="76"/>
      <c r="I6" s="90" t="s">
        <v>11</v>
      </c>
      <c r="J6" s="80"/>
      <c r="K6" s="90" t="s">
        <v>162</v>
      </c>
      <c r="L6" s="80"/>
    </row>
    <row r="7" spans="1:12" x14ac:dyDescent="0.35">
      <c r="A7" s="53" t="s">
        <v>107</v>
      </c>
      <c r="B7" s="52" t="s">
        <v>106</v>
      </c>
      <c r="C7" s="46" t="s">
        <v>165</v>
      </c>
      <c r="D7" s="46" t="s">
        <v>7</v>
      </c>
      <c r="E7" s="46" t="s">
        <v>165</v>
      </c>
      <c r="F7" s="46" t="s">
        <v>7</v>
      </c>
      <c r="G7" s="46" t="s">
        <v>165</v>
      </c>
      <c r="H7" s="46" t="s">
        <v>7</v>
      </c>
      <c r="I7" s="46" t="s">
        <v>165</v>
      </c>
      <c r="J7" s="46" t="s">
        <v>7</v>
      </c>
      <c r="K7" s="46" t="s">
        <v>165</v>
      </c>
      <c r="L7" s="46" t="s">
        <v>7</v>
      </c>
    </row>
    <row r="8" spans="1:12" ht="3" customHeight="1" x14ac:dyDescent="0.35">
      <c r="A8" s="51" t="s">
        <v>1</v>
      </c>
      <c r="B8" s="50" t="s">
        <v>1</v>
      </c>
      <c r="C8" s="43" t="s">
        <v>1</v>
      </c>
      <c r="D8" s="43" t="s">
        <v>1</v>
      </c>
      <c r="E8" s="43" t="s">
        <v>1</v>
      </c>
      <c r="F8" s="43" t="s">
        <v>1</v>
      </c>
      <c r="G8" s="43" t="s">
        <v>1</v>
      </c>
      <c r="H8" s="43" t="s">
        <v>1</v>
      </c>
      <c r="I8" s="43" t="s">
        <v>1</v>
      </c>
      <c r="J8" s="43" t="s">
        <v>1</v>
      </c>
      <c r="K8" s="43" t="s">
        <v>1</v>
      </c>
      <c r="L8" s="43" t="s">
        <v>1</v>
      </c>
    </row>
    <row r="9" spans="1:12" x14ac:dyDescent="0.35">
      <c r="A9" s="22" t="s">
        <v>104</v>
      </c>
      <c r="B9" s="22" t="s">
        <v>103</v>
      </c>
      <c r="C9" s="20">
        <v>21.443000000000001</v>
      </c>
      <c r="D9" s="19">
        <v>-0.26652984436463101</v>
      </c>
      <c r="E9" s="21"/>
      <c r="F9" s="19">
        <v>-1</v>
      </c>
      <c r="G9" s="20">
        <v>1.4370000000000001</v>
      </c>
      <c r="H9" s="19">
        <v>-0.76967462734412595</v>
      </c>
      <c r="I9" s="21"/>
      <c r="J9" s="19">
        <v>-1</v>
      </c>
      <c r="K9" s="20">
        <v>22.88</v>
      </c>
      <c r="L9" s="19">
        <v>-0.38297241174725599</v>
      </c>
    </row>
    <row r="10" spans="1:12" x14ac:dyDescent="0.35">
      <c r="A10" s="22" t="s">
        <v>102</v>
      </c>
      <c r="B10" s="22" t="s">
        <v>101</v>
      </c>
      <c r="C10" s="20">
        <v>1.7000000000000001E-2</v>
      </c>
      <c r="D10" s="19">
        <v>-0.99086021505376398</v>
      </c>
      <c r="E10" s="21"/>
      <c r="F10" s="21"/>
      <c r="G10" s="21"/>
      <c r="H10" s="19">
        <v>-1</v>
      </c>
      <c r="I10" s="21"/>
      <c r="J10" s="21"/>
      <c r="K10" s="20">
        <v>1.7000000000000001E-2</v>
      </c>
      <c r="L10" s="19">
        <v>-0.99324592769169695</v>
      </c>
    </row>
    <row r="11" spans="1:12" x14ac:dyDescent="0.35">
      <c r="A11" s="22" t="s">
        <v>100</v>
      </c>
      <c r="B11" s="22" t="s">
        <v>99</v>
      </c>
      <c r="C11" s="20">
        <v>5.6360000000000001</v>
      </c>
      <c r="D11" s="19">
        <v>4.2159763313609398E-2</v>
      </c>
      <c r="E11" s="21"/>
      <c r="F11" s="21"/>
      <c r="G11" s="20">
        <v>0.44800000000000001</v>
      </c>
      <c r="H11" s="21"/>
      <c r="I11" s="21"/>
      <c r="J11" s="21"/>
      <c r="K11" s="20">
        <v>6.0839999999999996</v>
      </c>
      <c r="L11" s="19">
        <v>0.125</v>
      </c>
    </row>
    <row r="12" spans="1:12" x14ac:dyDescent="0.35">
      <c r="A12" s="22" t="s">
        <v>98</v>
      </c>
      <c r="B12" s="22" t="s">
        <v>97</v>
      </c>
      <c r="C12" s="20">
        <v>366.06099999999998</v>
      </c>
      <c r="D12" s="19">
        <v>-0.14391120611229699</v>
      </c>
      <c r="E12" s="20">
        <v>77.481999999999999</v>
      </c>
      <c r="F12" s="19">
        <v>0.111251344567946</v>
      </c>
      <c r="G12" s="20">
        <v>0.52900000000000003</v>
      </c>
      <c r="H12" s="19">
        <v>-0.72968829841594296</v>
      </c>
      <c r="I12" s="20">
        <v>0.20300000000000001</v>
      </c>
      <c r="J12" s="21"/>
      <c r="K12" s="20">
        <v>445.75700000000001</v>
      </c>
      <c r="L12" s="19">
        <v>-0.110796151598148</v>
      </c>
    </row>
    <row r="13" spans="1:12" x14ac:dyDescent="0.35">
      <c r="A13" s="22" t="s">
        <v>94</v>
      </c>
      <c r="B13" s="22" t="s">
        <v>93</v>
      </c>
      <c r="C13" s="20">
        <v>53.366</v>
      </c>
      <c r="D13" s="19">
        <v>-0.47125206828562699</v>
      </c>
      <c r="E13" s="20">
        <v>0.376</v>
      </c>
      <c r="F13" s="21"/>
      <c r="G13" s="20">
        <v>64.759</v>
      </c>
      <c r="H13" s="19">
        <v>-0.20057525892824099</v>
      </c>
      <c r="I13" s="21"/>
      <c r="J13" s="21"/>
      <c r="K13" s="20">
        <v>118.501</v>
      </c>
      <c r="L13" s="19">
        <v>-0.34905655195144097</v>
      </c>
    </row>
    <row r="14" spans="1:12" x14ac:dyDescent="0.35">
      <c r="A14" s="22" t="s">
        <v>92</v>
      </c>
      <c r="B14" s="22" t="s">
        <v>91</v>
      </c>
      <c r="C14" s="20">
        <v>1E-3</v>
      </c>
      <c r="D14" s="19">
        <v>-0.99961449498843502</v>
      </c>
      <c r="E14" s="21"/>
      <c r="F14" s="21"/>
      <c r="G14" s="21"/>
      <c r="H14" s="19">
        <v>-1</v>
      </c>
      <c r="I14" s="21"/>
      <c r="J14" s="21"/>
      <c r="K14" s="20">
        <v>1E-3</v>
      </c>
      <c r="L14" s="19">
        <v>-0.99980586293923501</v>
      </c>
    </row>
    <row r="15" spans="1:12" x14ac:dyDescent="0.35">
      <c r="A15" s="22" t="s">
        <v>88</v>
      </c>
      <c r="B15" s="22" t="s">
        <v>87</v>
      </c>
      <c r="C15" s="20">
        <v>30.553999999999998</v>
      </c>
      <c r="D15" s="19">
        <v>-7.9671074429952707E-2</v>
      </c>
      <c r="E15" s="21"/>
      <c r="F15" s="21"/>
      <c r="G15" s="20">
        <v>16.295000000000002</v>
      </c>
      <c r="H15" s="19">
        <v>112.951048951049</v>
      </c>
      <c r="I15" s="21"/>
      <c r="J15" s="21"/>
      <c r="K15" s="20">
        <v>46.999000000000002</v>
      </c>
      <c r="L15" s="19">
        <v>0.37427994970613199</v>
      </c>
    </row>
    <row r="16" spans="1:12" x14ac:dyDescent="0.35">
      <c r="A16" s="22" t="s">
        <v>84</v>
      </c>
      <c r="B16" s="22" t="s">
        <v>83</v>
      </c>
      <c r="C16" s="20">
        <v>13.878</v>
      </c>
      <c r="D16" s="19">
        <v>-0.13392411382925601</v>
      </c>
      <c r="E16" s="21"/>
      <c r="F16" s="21"/>
      <c r="G16" s="21"/>
      <c r="H16" s="19">
        <v>-1</v>
      </c>
      <c r="I16" s="21"/>
      <c r="J16" s="21"/>
      <c r="K16" s="20">
        <v>13.878</v>
      </c>
      <c r="L16" s="19">
        <v>-0.24559686888453999</v>
      </c>
    </row>
    <row r="17" spans="1:12" x14ac:dyDescent="0.35">
      <c r="A17" s="22" t="s">
        <v>82</v>
      </c>
      <c r="B17" s="22" t="s">
        <v>81</v>
      </c>
      <c r="C17" s="20">
        <v>19.215</v>
      </c>
      <c r="D17" s="19">
        <v>-0.174861510714132</v>
      </c>
      <c r="E17" s="21"/>
      <c r="F17" s="19">
        <v>-1</v>
      </c>
      <c r="G17" s="20">
        <v>7.5060000000000002</v>
      </c>
      <c r="H17" s="19">
        <v>0.64137327793570997</v>
      </c>
      <c r="I17" s="21"/>
      <c r="J17" s="21"/>
      <c r="K17" s="20">
        <v>26.721</v>
      </c>
      <c r="L17" s="19">
        <v>-0.94951424393229999</v>
      </c>
    </row>
    <row r="18" spans="1:12" x14ac:dyDescent="0.35">
      <c r="A18" s="22" t="s">
        <v>76</v>
      </c>
      <c r="B18" s="22" t="s">
        <v>75</v>
      </c>
      <c r="C18" s="20">
        <v>35.423000000000002</v>
      </c>
      <c r="D18" s="19">
        <v>0.79730072555685205</v>
      </c>
      <c r="E18" s="21"/>
      <c r="F18" s="21"/>
      <c r="G18" s="20">
        <v>8.6999999999999994E-2</v>
      </c>
      <c r="H18" s="19">
        <v>-0.98610001597699304</v>
      </c>
      <c r="I18" s="21"/>
      <c r="J18" s="21"/>
      <c r="K18" s="20">
        <v>35.51</v>
      </c>
      <c r="L18" s="19">
        <v>0.36745224892174999</v>
      </c>
    </row>
    <row r="19" spans="1:12" x14ac:dyDescent="0.35">
      <c r="A19" s="22" t="s">
        <v>74</v>
      </c>
      <c r="B19" s="22" t="s">
        <v>73</v>
      </c>
      <c r="C19" s="20">
        <v>27.991</v>
      </c>
      <c r="D19" s="19">
        <v>0.95440580924451901</v>
      </c>
      <c r="E19" s="20">
        <v>60.945999999999998</v>
      </c>
      <c r="F19" s="19">
        <v>-0.186540668962388</v>
      </c>
      <c r="G19" s="20">
        <v>0.14299999999999999</v>
      </c>
      <c r="H19" s="19">
        <v>142</v>
      </c>
      <c r="I19" s="21"/>
      <c r="J19" s="19">
        <v>-1</v>
      </c>
      <c r="K19" s="20">
        <v>89.08</v>
      </c>
      <c r="L19" s="19">
        <v>-9.6390096390096894E-3</v>
      </c>
    </row>
    <row r="20" spans="1:12" x14ac:dyDescent="0.35">
      <c r="A20" s="22" t="s">
        <v>72</v>
      </c>
      <c r="B20" s="22" t="s">
        <v>71</v>
      </c>
      <c r="C20" s="20">
        <v>3.26</v>
      </c>
      <c r="D20" s="19">
        <v>-0.52269399707174202</v>
      </c>
      <c r="E20" s="21"/>
      <c r="F20" s="21"/>
      <c r="G20" s="21"/>
      <c r="H20" s="21"/>
      <c r="I20" s="21"/>
      <c r="J20" s="21"/>
      <c r="K20" s="20">
        <v>3.26</v>
      </c>
      <c r="L20" s="19">
        <v>-0.52269399707174202</v>
      </c>
    </row>
    <row r="21" spans="1:12" x14ac:dyDescent="0.35">
      <c r="A21" s="22" t="s">
        <v>70</v>
      </c>
      <c r="B21" s="22" t="s">
        <v>69</v>
      </c>
      <c r="C21" s="20">
        <v>0.13600000000000001</v>
      </c>
      <c r="D21" s="19">
        <v>-0.95248078266946201</v>
      </c>
      <c r="E21" s="21"/>
      <c r="F21" s="21"/>
      <c r="G21" s="21"/>
      <c r="H21" s="19">
        <v>-1</v>
      </c>
      <c r="I21" s="21"/>
      <c r="J21" s="21"/>
      <c r="K21" s="20">
        <v>0.13600000000000001</v>
      </c>
      <c r="L21" s="19">
        <v>-0.96887159533073897</v>
      </c>
    </row>
    <row r="22" spans="1:12" x14ac:dyDescent="0.35">
      <c r="A22" s="22" t="s">
        <v>64</v>
      </c>
      <c r="B22" s="22" t="s">
        <v>63</v>
      </c>
      <c r="C22" s="20">
        <v>1.2E-2</v>
      </c>
      <c r="D22" s="19">
        <v>-0.99912126537785595</v>
      </c>
      <c r="E22" s="21"/>
      <c r="F22" s="21"/>
      <c r="G22" s="21"/>
      <c r="H22" s="19">
        <v>-1</v>
      </c>
      <c r="I22" s="21"/>
      <c r="J22" s="21"/>
      <c r="K22" s="20">
        <v>1.2E-2</v>
      </c>
      <c r="L22" s="19">
        <v>-0.99916247906197697</v>
      </c>
    </row>
    <row r="23" spans="1:12" x14ac:dyDescent="0.35">
      <c r="A23" s="22" t="s">
        <v>62</v>
      </c>
      <c r="B23" s="22" t="s">
        <v>61</v>
      </c>
      <c r="C23" s="20">
        <v>12.398999999999999</v>
      </c>
      <c r="D23" s="19">
        <v>-2.69188510437923E-2</v>
      </c>
      <c r="E23" s="21"/>
      <c r="F23" s="21"/>
      <c r="G23" s="20">
        <v>0.13800000000000001</v>
      </c>
      <c r="H23" s="19">
        <v>-0.394736842105263</v>
      </c>
      <c r="I23" s="21"/>
      <c r="J23" s="21"/>
      <c r="K23" s="20">
        <v>12.537000000000001</v>
      </c>
      <c r="L23" s="19">
        <v>-3.3384734001542002E-2</v>
      </c>
    </row>
    <row r="24" spans="1:12" x14ac:dyDescent="0.35">
      <c r="A24" s="22" t="s">
        <v>56</v>
      </c>
      <c r="B24" s="22" t="s">
        <v>55</v>
      </c>
      <c r="C24" s="20">
        <v>699.74800000000005</v>
      </c>
      <c r="D24" s="19">
        <v>0.245970061021102</v>
      </c>
      <c r="E24" s="20">
        <v>17700.668000000001</v>
      </c>
      <c r="F24" s="19">
        <v>7.9957855167497899E-2</v>
      </c>
      <c r="G24" s="20">
        <v>270.005</v>
      </c>
      <c r="H24" s="19">
        <v>0.14121177539677501</v>
      </c>
      <c r="I24" s="20">
        <v>230.06100000000001</v>
      </c>
      <c r="J24" s="19">
        <v>5.9812877458229101E-2</v>
      </c>
      <c r="K24" s="20">
        <v>18901.112000000001</v>
      </c>
      <c r="L24" s="19">
        <v>8.4679629451623398E-2</v>
      </c>
    </row>
    <row r="25" spans="1:12" x14ac:dyDescent="0.35">
      <c r="A25" s="22" t="s">
        <v>54</v>
      </c>
      <c r="B25" s="22" t="s">
        <v>53</v>
      </c>
      <c r="C25" s="20">
        <v>3.5430000000000001</v>
      </c>
      <c r="D25" s="19">
        <v>23.1020408163265</v>
      </c>
      <c r="E25" s="21"/>
      <c r="F25" s="21"/>
      <c r="G25" s="20">
        <v>3.27</v>
      </c>
      <c r="H25" s="21"/>
      <c r="I25" s="21"/>
      <c r="J25" s="21"/>
      <c r="K25" s="20">
        <v>6.8129999999999997</v>
      </c>
      <c r="L25" s="19">
        <v>45.346938775510203</v>
      </c>
    </row>
    <row r="26" spans="1:12" x14ac:dyDescent="0.35">
      <c r="A26" s="22" t="s">
        <v>42</v>
      </c>
      <c r="B26" s="22" t="s">
        <v>41</v>
      </c>
      <c r="C26" s="20">
        <v>126.65300000000001</v>
      </c>
      <c r="D26" s="19">
        <v>0.24941304133372799</v>
      </c>
      <c r="E26" s="20">
        <v>770.35400000000004</v>
      </c>
      <c r="F26" s="19">
        <v>0.25215002641310102</v>
      </c>
      <c r="G26" s="20">
        <v>3.0640000000000001</v>
      </c>
      <c r="H26" s="19">
        <v>-0.25613012867200802</v>
      </c>
      <c r="I26" s="20">
        <v>1.994</v>
      </c>
      <c r="J26" s="19">
        <v>-3.8572806171648898E-2</v>
      </c>
      <c r="K26" s="20">
        <v>905.71299999999997</v>
      </c>
      <c r="L26" s="19">
        <v>0.25234439598790898</v>
      </c>
    </row>
    <row r="27" spans="1:12" x14ac:dyDescent="0.35">
      <c r="A27" s="22" t="s">
        <v>38</v>
      </c>
      <c r="B27" s="22" t="s">
        <v>37</v>
      </c>
      <c r="C27" s="20">
        <v>27.28</v>
      </c>
      <c r="D27" s="19">
        <v>0.32125732551944602</v>
      </c>
      <c r="E27" s="20">
        <v>2.5449999999999999</v>
      </c>
      <c r="F27" s="21"/>
      <c r="G27" s="20">
        <v>32.052999999999997</v>
      </c>
      <c r="H27" s="19">
        <v>-0.30311990433742803</v>
      </c>
      <c r="I27" s="21"/>
      <c r="J27" s="21"/>
      <c r="K27" s="20">
        <v>61.878</v>
      </c>
      <c r="L27" s="19">
        <v>-7.1486449986494893E-2</v>
      </c>
    </row>
    <row r="28" spans="1:12" x14ac:dyDescent="0.35">
      <c r="A28" s="22" t="s">
        <v>32</v>
      </c>
      <c r="B28" s="22" t="s">
        <v>31</v>
      </c>
      <c r="C28" s="20">
        <v>157.08799999999999</v>
      </c>
      <c r="D28" s="19">
        <v>0.18072216710261299</v>
      </c>
      <c r="E28" s="20">
        <v>0.89100000000000001</v>
      </c>
      <c r="F28" s="19">
        <v>0.246153846153846</v>
      </c>
      <c r="G28" s="20">
        <v>156.61500000000001</v>
      </c>
      <c r="H28" s="19">
        <v>-0.29542520120747001</v>
      </c>
      <c r="I28" s="21"/>
      <c r="J28" s="21"/>
      <c r="K28" s="20">
        <v>314.59399999999999</v>
      </c>
      <c r="L28" s="19">
        <v>-0.118104982829911</v>
      </c>
    </row>
    <row r="29" spans="1:12" x14ac:dyDescent="0.35">
      <c r="A29" s="22" t="s">
        <v>30</v>
      </c>
      <c r="B29" s="22" t="s">
        <v>29</v>
      </c>
      <c r="C29" s="20">
        <v>117.256</v>
      </c>
      <c r="D29" s="19">
        <v>-0.32921059707213302</v>
      </c>
      <c r="E29" s="20">
        <v>3.1019999999999999</v>
      </c>
      <c r="F29" s="19">
        <v>3.26231691078561E-2</v>
      </c>
      <c r="G29" s="20">
        <v>0.30099999999999999</v>
      </c>
      <c r="H29" s="19">
        <v>-0.92429577464788704</v>
      </c>
      <c r="I29" s="20">
        <v>0.14399999999999999</v>
      </c>
      <c r="J29" s="19">
        <v>-0.888803088803089</v>
      </c>
      <c r="K29" s="20">
        <v>120.803</v>
      </c>
      <c r="L29" s="19">
        <v>-0.34018799805556899</v>
      </c>
    </row>
    <row r="30" spans="1:12" x14ac:dyDescent="0.35">
      <c r="A30" s="22" t="s">
        <v>24</v>
      </c>
      <c r="B30" s="22" t="s">
        <v>23</v>
      </c>
      <c r="C30" s="20">
        <v>9.0999999999999998E-2</v>
      </c>
      <c r="D30" s="19">
        <v>-0.87092198581560298</v>
      </c>
      <c r="E30" s="21"/>
      <c r="F30" s="21"/>
      <c r="G30" s="20">
        <v>9.0999999999999998E-2</v>
      </c>
      <c r="H30" s="19">
        <v>-0.84497444633730801</v>
      </c>
      <c r="I30" s="21"/>
      <c r="J30" s="21"/>
      <c r="K30" s="20">
        <v>0.182</v>
      </c>
      <c r="L30" s="19">
        <v>-0.871104815864023</v>
      </c>
    </row>
    <row r="31" spans="1:12" x14ac:dyDescent="0.35">
      <c r="A31" s="22" t="s">
        <v>20</v>
      </c>
      <c r="B31" s="22" t="s">
        <v>19</v>
      </c>
      <c r="C31" s="20">
        <v>27.068999999999999</v>
      </c>
      <c r="D31" s="19">
        <v>7.4550434679051994E-2</v>
      </c>
      <c r="E31" s="20">
        <v>33.393999999999998</v>
      </c>
      <c r="F31" s="19">
        <v>-0.408044245120806</v>
      </c>
      <c r="G31" s="20">
        <v>0.22700000000000001</v>
      </c>
      <c r="H31" s="19">
        <v>-0.69199457259158803</v>
      </c>
      <c r="I31" s="21"/>
      <c r="J31" s="19">
        <v>-1</v>
      </c>
      <c r="K31" s="20">
        <v>60.69</v>
      </c>
      <c r="L31" s="19">
        <v>-0.27316494808321101</v>
      </c>
    </row>
    <row r="32" spans="1:12" ht="0" hidden="1" customHeight="1" x14ac:dyDescent="0.3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scale="92" orientation="landscape" horizontalDpi="300" verticalDpi="300" r:id="rId1"/>
  <headerFooter alignWithMargins="0">
    <oddFooter>&amp;L&amp;"Arial,Regular"&amp;7 Rapportdato 10.07.2025 09:45:58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5EAE-2C49-4CFA-8E35-39200247025A}">
  <sheetPr>
    <pageSetUpPr fitToPage="1"/>
  </sheetPr>
  <dimension ref="A1:L52"/>
  <sheetViews>
    <sheetView showGridLines="0" workbookViewId="0">
      <pane ySplit="8" topLeftCell="A9" activePane="bottomLeft" state="frozen"/>
      <selection pane="bottomLeft" activeCell="J21" sqref="J21"/>
    </sheetView>
  </sheetViews>
  <sheetFormatPr baseColWidth="10" defaultColWidth="9.1796875" defaultRowHeight="14.5" x14ac:dyDescent="0.35"/>
  <cols>
    <col min="1" max="1" width="33.26953125" style="18" customWidth="1"/>
    <col min="2" max="2" width="6.7265625" style="18" customWidth="1"/>
    <col min="3" max="4" width="9.26953125" style="18" customWidth="1"/>
    <col min="5" max="5" width="10.7265625" style="18" customWidth="1"/>
    <col min="6" max="6" width="10.81640625" style="18" customWidth="1"/>
    <col min="7" max="8" width="9.26953125" style="18" customWidth="1"/>
    <col min="9" max="10" width="10.7265625" style="18" customWidth="1"/>
    <col min="11" max="12" width="9.26953125" style="18" customWidth="1"/>
    <col min="13" max="13" width="18" style="18" customWidth="1"/>
    <col min="14" max="16384" width="9.1796875" style="18"/>
  </cols>
  <sheetData>
    <row r="1" spans="1:12" ht="25.5" customHeight="1" x14ac:dyDescent="0.35">
      <c r="A1" s="81" t="s">
        <v>171</v>
      </c>
      <c r="B1" s="82"/>
      <c r="C1" s="82"/>
      <c r="D1" s="82"/>
      <c r="E1" s="82"/>
      <c r="F1" s="82"/>
      <c r="G1" s="82"/>
      <c r="H1" s="82"/>
      <c r="I1" s="82"/>
      <c r="J1" s="82"/>
      <c r="K1" s="82"/>
      <c r="L1" s="82"/>
    </row>
    <row r="2" spans="1:12" ht="2.9" customHeight="1" x14ac:dyDescent="0.35"/>
    <row r="3" spans="1:12" ht="14.15" customHeight="1" x14ac:dyDescent="0.35">
      <c r="A3" s="91" t="s">
        <v>167</v>
      </c>
      <c r="B3" s="82"/>
      <c r="C3" s="82"/>
      <c r="D3" s="82"/>
      <c r="E3" s="82"/>
      <c r="F3" s="82"/>
      <c r="G3" s="82"/>
      <c r="H3" s="82"/>
      <c r="I3" s="82"/>
      <c r="J3" s="82"/>
      <c r="K3" s="82"/>
      <c r="L3" s="82"/>
    </row>
    <row r="4" spans="1:12" ht="32.5" customHeight="1" x14ac:dyDescent="0.35"/>
    <row r="5" spans="1:12" x14ac:dyDescent="0.35">
      <c r="A5" s="49" t="s">
        <v>1</v>
      </c>
      <c r="B5" s="49" t="s">
        <v>1</v>
      </c>
      <c r="C5" s="92" t="s">
        <v>15</v>
      </c>
      <c r="D5" s="84"/>
      <c r="E5" s="84"/>
      <c r="F5" s="76"/>
      <c r="G5" s="92" t="s">
        <v>166</v>
      </c>
      <c r="H5" s="84"/>
      <c r="I5" s="84"/>
      <c r="J5" s="76"/>
      <c r="K5" s="71" t="s">
        <v>1</v>
      </c>
      <c r="L5" s="72"/>
    </row>
    <row r="6" spans="1:12" ht="15" x14ac:dyDescent="0.35">
      <c r="A6" s="35" t="s">
        <v>1</v>
      </c>
      <c r="B6" s="35" t="s">
        <v>1</v>
      </c>
      <c r="C6" s="85" t="s">
        <v>8</v>
      </c>
      <c r="D6" s="86"/>
      <c r="E6" s="71" t="s">
        <v>11</v>
      </c>
      <c r="F6" s="72"/>
      <c r="G6" s="89" t="s">
        <v>8</v>
      </c>
      <c r="H6" s="76"/>
      <c r="I6" s="90" t="s">
        <v>11</v>
      </c>
      <c r="J6" s="80"/>
      <c r="K6" s="90" t="s">
        <v>162</v>
      </c>
      <c r="L6" s="80"/>
    </row>
    <row r="7" spans="1:12" x14ac:dyDescent="0.35">
      <c r="A7" s="53" t="s">
        <v>107</v>
      </c>
      <c r="B7" s="52" t="s">
        <v>106</v>
      </c>
      <c r="C7" s="46" t="s">
        <v>165</v>
      </c>
      <c r="D7" s="46" t="s">
        <v>7</v>
      </c>
      <c r="E7" s="46" t="s">
        <v>165</v>
      </c>
      <c r="F7" s="46" t="s">
        <v>7</v>
      </c>
      <c r="G7" s="46" t="s">
        <v>165</v>
      </c>
      <c r="H7" s="46" t="s">
        <v>7</v>
      </c>
      <c r="I7" s="46" t="s">
        <v>165</v>
      </c>
      <c r="J7" s="46" t="s">
        <v>7</v>
      </c>
      <c r="K7" s="46" t="s">
        <v>165</v>
      </c>
      <c r="L7" s="46" t="s">
        <v>7</v>
      </c>
    </row>
    <row r="8" spans="1:12" ht="3" customHeight="1" x14ac:dyDescent="0.35">
      <c r="A8" s="51" t="s">
        <v>1</v>
      </c>
      <c r="B8" s="50" t="s">
        <v>1</v>
      </c>
      <c r="C8" s="43" t="s">
        <v>1</v>
      </c>
      <c r="D8" s="43" t="s">
        <v>1</v>
      </c>
      <c r="E8" s="43" t="s">
        <v>1</v>
      </c>
      <c r="F8" s="43" t="s">
        <v>1</v>
      </c>
      <c r="G8" s="43" t="s">
        <v>1</v>
      </c>
      <c r="H8" s="43" t="s">
        <v>1</v>
      </c>
      <c r="I8" s="43" t="s">
        <v>1</v>
      </c>
      <c r="J8" s="43" t="s">
        <v>1</v>
      </c>
      <c r="K8" s="43" t="s">
        <v>1</v>
      </c>
      <c r="L8" s="43" t="s">
        <v>1</v>
      </c>
    </row>
    <row r="9" spans="1:12" x14ac:dyDescent="0.35">
      <c r="A9" s="22" t="s">
        <v>104</v>
      </c>
      <c r="B9" s="22" t="s">
        <v>103</v>
      </c>
      <c r="C9" s="20">
        <v>138.88499999999999</v>
      </c>
      <c r="D9" s="19">
        <v>-0.20140645843875099</v>
      </c>
      <c r="E9" s="21"/>
      <c r="F9" s="19">
        <v>-1</v>
      </c>
      <c r="G9" s="20">
        <v>23.425999999999998</v>
      </c>
      <c r="H9" s="19">
        <v>-0.33365570599613198</v>
      </c>
      <c r="I9" s="21"/>
      <c r="J9" s="19">
        <v>-1</v>
      </c>
      <c r="K9" s="20">
        <v>162.89500000000001</v>
      </c>
      <c r="L9" s="19">
        <v>-0.24086233974433699</v>
      </c>
    </row>
    <row r="10" spans="1:12" x14ac:dyDescent="0.35">
      <c r="A10" s="22" t="s">
        <v>102</v>
      </c>
      <c r="B10" s="22" t="s">
        <v>101</v>
      </c>
      <c r="C10" s="20">
        <v>8.4499999999999993</v>
      </c>
      <c r="D10" s="19">
        <v>0.107906122984135</v>
      </c>
      <c r="E10" s="21"/>
      <c r="F10" s="21"/>
      <c r="G10" s="20">
        <v>3.1480000000000001</v>
      </c>
      <c r="H10" s="19">
        <v>-0.24034749034749001</v>
      </c>
      <c r="I10" s="21"/>
      <c r="J10" s="21"/>
      <c r="K10" s="20">
        <v>11.598000000000001</v>
      </c>
      <c r="L10" s="19">
        <v>-1.66186196371036E-2</v>
      </c>
    </row>
    <row r="11" spans="1:12" x14ac:dyDescent="0.35">
      <c r="A11" s="22" t="s">
        <v>100</v>
      </c>
      <c r="B11" s="22" t="s">
        <v>99</v>
      </c>
      <c r="C11" s="20">
        <v>34.862000000000002</v>
      </c>
      <c r="D11" s="19">
        <v>0.142080262080262</v>
      </c>
      <c r="E11" s="21"/>
      <c r="F11" s="21"/>
      <c r="G11" s="20">
        <v>1.1259999999999999</v>
      </c>
      <c r="H11" s="19">
        <v>0.189017951425554</v>
      </c>
      <c r="I11" s="21"/>
      <c r="J11" s="21"/>
      <c r="K11" s="20">
        <v>35.988</v>
      </c>
      <c r="L11" s="19">
        <v>0.143492628368073</v>
      </c>
    </row>
    <row r="12" spans="1:12" x14ac:dyDescent="0.35">
      <c r="A12" s="22" t="s">
        <v>98</v>
      </c>
      <c r="B12" s="22" t="s">
        <v>97</v>
      </c>
      <c r="C12" s="20">
        <v>2367.1170000000002</v>
      </c>
      <c r="D12" s="19">
        <v>-5.5067255766718802E-2</v>
      </c>
      <c r="E12" s="20">
        <v>440.37</v>
      </c>
      <c r="F12" s="19">
        <v>6.2435613801023498E-2</v>
      </c>
      <c r="G12" s="20">
        <v>11.769</v>
      </c>
      <c r="H12" s="19">
        <v>-0.17468443197756001</v>
      </c>
      <c r="I12" s="20">
        <v>0.26400000000000001</v>
      </c>
      <c r="J12" s="19">
        <v>1.29565217391304</v>
      </c>
      <c r="K12" s="20">
        <v>2830.83</v>
      </c>
      <c r="L12" s="19">
        <v>-3.8910668324823497E-2</v>
      </c>
    </row>
    <row r="13" spans="1:12" x14ac:dyDescent="0.35">
      <c r="A13" s="22" t="s">
        <v>96</v>
      </c>
      <c r="B13" s="22" t="s">
        <v>95</v>
      </c>
      <c r="C13" s="20">
        <v>9.0030000000000001</v>
      </c>
      <c r="D13" s="19">
        <v>-0.33811204234671399</v>
      </c>
      <c r="E13" s="21"/>
      <c r="F13" s="21"/>
      <c r="G13" s="20">
        <v>4.2949999999999999</v>
      </c>
      <c r="H13" s="19">
        <v>-0.26442884055489002</v>
      </c>
      <c r="I13" s="21"/>
      <c r="J13" s="21"/>
      <c r="K13" s="20">
        <v>13.298</v>
      </c>
      <c r="L13" s="19">
        <v>-0.31598168818476402</v>
      </c>
    </row>
    <row r="14" spans="1:12" x14ac:dyDescent="0.35">
      <c r="A14" s="22" t="s">
        <v>94</v>
      </c>
      <c r="B14" s="22" t="s">
        <v>93</v>
      </c>
      <c r="C14" s="20">
        <v>504.14400000000001</v>
      </c>
      <c r="D14" s="19">
        <v>-0.110877528381184</v>
      </c>
      <c r="E14" s="20">
        <v>4.1769999999999996</v>
      </c>
      <c r="F14" s="19">
        <v>0.65819769749900703</v>
      </c>
      <c r="G14" s="20">
        <v>487.45800000000003</v>
      </c>
      <c r="H14" s="19">
        <v>0.53603130937863397</v>
      </c>
      <c r="I14" s="21"/>
      <c r="J14" s="21"/>
      <c r="K14" s="20">
        <v>997.85900000000004</v>
      </c>
      <c r="L14" s="19">
        <v>0.121763373410002</v>
      </c>
    </row>
    <row r="15" spans="1:12" x14ac:dyDescent="0.35">
      <c r="A15" s="22" t="s">
        <v>92</v>
      </c>
      <c r="B15" s="22" t="s">
        <v>91</v>
      </c>
      <c r="C15" s="20">
        <v>24.096</v>
      </c>
      <c r="D15" s="19">
        <v>0.58255615394719595</v>
      </c>
      <c r="E15" s="21"/>
      <c r="F15" s="21"/>
      <c r="G15" s="20">
        <v>10.648</v>
      </c>
      <c r="H15" s="19">
        <v>-0.30259365994236298</v>
      </c>
      <c r="I15" s="21"/>
      <c r="J15" s="21"/>
      <c r="K15" s="20">
        <v>34.823</v>
      </c>
      <c r="L15" s="19">
        <v>0.140092980618125</v>
      </c>
    </row>
    <row r="16" spans="1:12" x14ac:dyDescent="0.35">
      <c r="A16" s="22" t="s">
        <v>90</v>
      </c>
      <c r="B16" s="22" t="s">
        <v>89</v>
      </c>
      <c r="C16" s="20">
        <v>8.9220000000000006</v>
      </c>
      <c r="D16" s="19">
        <v>-0.35159883720930202</v>
      </c>
      <c r="E16" s="21"/>
      <c r="F16" s="21"/>
      <c r="G16" s="20">
        <v>2.8780000000000001</v>
      </c>
      <c r="H16" s="19">
        <v>-0.47318323265605</v>
      </c>
      <c r="I16" s="21"/>
      <c r="J16" s="21"/>
      <c r="K16" s="20">
        <v>11.8</v>
      </c>
      <c r="L16" s="19">
        <v>-0.39036991113866498</v>
      </c>
    </row>
    <row r="17" spans="1:12" x14ac:dyDescent="0.35">
      <c r="A17" s="22" t="s">
        <v>88</v>
      </c>
      <c r="B17" s="22" t="s">
        <v>87</v>
      </c>
      <c r="C17" s="20">
        <v>172.72300000000001</v>
      </c>
      <c r="D17" s="19">
        <v>0.28085279940674801</v>
      </c>
      <c r="E17" s="20">
        <v>0.1</v>
      </c>
      <c r="F17" s="21"/>
      <c r="G17" s="20">
        <v>77.518000000000001</v>
      </c>
      <c r="H17" s="19">
        <v>92.507840772014504</v>
      </c>
      <c r="I17" s="20">
        <v>0.1</v>
      </c>
      <c r="J17" s="21"/>
      <c r="K17" s="20">
        <v>251.44900000000001</v>
      </c>
      <c r="L17" s="19">
        <v>0.81947047373714699</v>
      </c>
    </row>
    <row r="18" spans="1:12" x14ac:dyDescent="0.35">
      <c r="A18" s="22" t="s">
        <v>86</v>
      </c>
      <c r="B18" s="22" t="s">
        <v>85</v>
      </c>
      <c r="C18" s="20">
        <v>18.32</v>
      </c>
      <c r="D18" s="19">
        <v>-0.54016064257028096</v>
      </c>
      <c r="E18" s="21"/>
      <c r="F18" s="21"/>
      <c r="G18" s="20">
        <v>3.512</v>
      </c>
      <c r="H18" s="19">
        <v>-0.36652236652236603</v>
      </c>
      <c r="I18" s="21"/>
      <c r="J18" s="21"/>
      <c r="K18" s="20">
        <v>21.832000000000001</v>
      </c>
      <c r="L18" s="19">
        <v>-0.51894940948351798</v>
      </c>
    </row>
    <row r="19" spans="1:12" x14ac:dyDescent="0.35">
      <c r="A19" s="22" t="s">
        <v>84</v>
      </c>
      <c r="B19" s="22" t="s">
        <v>83</v>
      </c>
      <c r="C19" s="20">
        <v>130.14400000000001</v>
      </c>
      <c r="D19" s="19">
        <v>0.362037027346653</v>
      </c>
      <c r="E19" s="21"/>
      <c r="F19" s="21"/>
      <c r="G19" s="20">
        <v>12.634</v>
      </c>
      <c r="H19" s="19">
        <v>-0.23090034698971201</v>
      </c>
      <c r="I19" s="21"/>
      <c r="J19" s="21"/>
      <c r="K19" s="20">
        <v>143.65</v>
      </c>
      <c r="L19" s="19">
        <v>0.28125083618006202</v>
      </c>
    </row>
    <row r="20" spans="1:12" x14ac:dyDescent="0.35">
      <c r="A20" s="22" t="s">
        <v>82</v>
      </c>
      <c r="B20" s="22" t="s">
        <v>81</v>
      </c>
      <c r="C20" s="20">
        <v>149.87700000000001</v>
      </c>
      <c r="D20" s="19">
        <v>4.51382109285655E-2</v>
      </c>
      <c r="E20" s="20">
        <v>678.50900000000001</v>
      </c>
      <c r="F20" s="19">
        <v>-0.79663409158687704</v>
      </c>
      <c r="G20" s="20">
        <v>40.604999999999997</v>
      </c>
      <c r="H20" s="19">
        <v>8.2626779715245499E-2</v>
      </c>
      <c r="I20" s="21"/>
      <c r="J20" s="21"/>
      <c r="K20" s="20">
        <v>868.99099999999999</v>
      </c>
      <c r="L20" s="19">
        <v>-0.75293840028089698</v>
      </c>
    </row>
    <row r="21" spans="1:12" x14ac:dyDescent="0.35">
      <c r="A21" s="22" t="s">
        <v>80</v>
      </c>
      <c r="B21" s="22" t="s">
        <v>79</v>
      </c>
      <c r="C21" s="20">
        <v>10.077999999999999</v>
      </c>
      <c r="D21" s="19">
        <v>0.85530191458026505</v>
      </c>
      <c r="E21" s="21"/>
      <c r="F21" s="21"/>
      <c r="G21" s="20">
        <v>2.0499999999999998</v>
      </c>
      <c r="H21" s="19">
        <v>-0.34982556295591499</v>
      </c>
      <c r="I21" s="21"/>
      <c r="J21" s="21"/>
      <c r="K21" s="20">
        <v>12.128</v>
      </c>
      <c r="L21" s="19">
        <v>0.41269656377402397</v>
      </c>
    </row>
    <row r="22" spans="1:12" x14ac:dyDescent="0.35">
      <c r="A22" s="22" t="s">
        <v>78</v>
      </c>
      <c r="B22" s="22" t="s">
        <v>77</v>
      </c>
      <c r="C22" s="20">
        <v>6.4690000000000003</v>
      </c>
      <c r="D22" s="19">
        <v>-0.27994211932324098</v>
      </c>
      <c r="E22" s="21"/>
      <c r="F22" s="21"/>
      <c r="G22" s="20">
        <v>1.577</v>
      </c>
      <c r="H22" s="19">
        <v>-0.53549337260677499</v>
      </c>
      <c r="I22" s="21"/>
      <c r="J22" s="21"/>
      <c r="K22" s="20">
        <v>8.0459999999999994</v>
      </c>
      <c r="L22" s="19">
        <v>-0.350028273689313</v>
      </c>
    </row>
    <row r="23" spans="1:12" x14ac:dyDescent="0.35">
      <c r="A23" s="22" t="s">
        <v>76</v>
      </c>
      <c r="B23" s="22" t="s">
        <v>75</v>
      </c>
      <c r="C23" s="20">
        <v>158.13200000000001</v>
      </c>
      <c r="D23" s="19">
        <v>0.42050466668463299</v>
      </c>
      <c r="E23" s="21"/>
      <c r="F23" s="21"/>
      <c r="G23" s="20">
        <v>27.587</v>
      </c>
      <c r="H23" s="19">
        <v>9.9697042174918302E-2</v>
      </c>
      <c r="I23" s="21"/>
      <c r="J23" s="21"/>
      <c r="K23" s="20">
        <v>185.92599999999999</v>
      </c>
      <c r="L23" s="19">
        <v>0.36072952421379301</v>
      </c>
    </row>
    <row r="24" spans="1:12" x14ac:dyDescent="0.35">
      <c r="A24" s="22" t="s">
        <v>74</v>
      </c>
      <c r="B24" s="22" t="s">
        <v>73</v>
      </c>
      <c r="C24" s="20">
        <v>111.59699999999999</v>
      </c>
      <c r="D24" s="19">
        <v>0.20016131634134501</v>
      </c>
      <c r="E24" s="20">
        <v>377.50700000000001</v>
      </c>
      <c r="F24" s="19">
        <v>-0.104614647521192</v>
      </c>
      <c r="G24" s="20">
        <v>4.2690000000000001</v>
      </c>
      <c r="H24" s="19">
        <v>6.7901459854014599</v>
      </c>
      <c r="I24" s="21"/>
      <c r="J24" s="19">
        <v>-1</v>
      </c>
      <c r="K24" s="20">
        <v>493.37299999999999</v>
      </c>
      <c r="L24" s="19">
        <v>-4.7812686361206502E-2</v>
      </c>
    </row>
    <row r="25" spans="1:12" x14ac:dyDescent="0.35">
      <c r="A25" s="22" t="s">
        <v>72</v>
      </c>
      <c r="B25" s="22" t="s">
        <v>71</v>
      </c>
      <c r="C25" s="20">
        <v>31.282</v>
      </c>
      <c r="D25" s="19">
        <v>-0.22075528098844199</v>
      </c>
      <c r="E25" s="21"/>
      <c r="F25" s="21"/>
      <c r="G25" s="20">
        <v>3.7999999999999999E-2</v>
      </c>
      <c r="H25" s="19">
        <v>37</v>
      </c>
      <c r="I25" s="21"/>
      <c r="J25" s="21"/>
      <c r="K25" s="20">
        <v>31.379000000000001</v>
      </c>
      <c r="L25" s="19">
        <v>-0.21835845061651499</v>
      </c>
    </row>
    <row r="26" spans="1:12" x14ac:dyDescent="0.35">
      <c r="A26" s="22" t="s">
        <v>70</v>
      </c>
      <c r="B26" s="22" t="s">
        <v>69</v>
      </c>
      <c r="C26" s="20">
        <v>18.423999999999999</v>
      </c>
      <c r="D26" s="19">
        <v>0.42711076684740501</v>
      </c>
      <c r="E26" s="21"/>
      <c r="F26" s="21"/>
      <c r="G26" s="20">
        <v>7.5289999999999999</v>
      </c>
      <c r="H26" s="19">
        <v>-0.16316549961098101</v>
      </c>
      <c r="I26" s="21"/>
      <c r="J26" s="21"/>
      <c r="K26" s="20">
        <v>26.093</v>
      </c>
      <c r="L26" s="19">
        <v>0.19108047656000399</v>
      </c>
    </row>
    <row r="27" spans="1:12" x14ac:dyDescent="0.35">
      <c r="A27" s="22" t="s">
        <v>68</v>
      </c>
      <c r="B27" s="22" t="s">
        <v>67</v>
      </c>
      <c r="C27" s="20">
        <v>23.797999999999998</v>
      </c>
      <c r="D27" s="19">
        <v>-0.35686295705753601</v>
      </c>
      <c r="E27" s="21"/>
      <c r="F27" s="21"/>
      <c r="G27" s="20">
        <v>9.9380000000000006</v>
      </c>
      <c r="H27" s="19">
        <v>-0.33467229028586698</v>
      </c>
      <c r="I27" s="21"/>
      <c r="J27" s="21"/>
      <c r="K27" s="20">
        <v>33.735999999999997</v>
      </c>
      <c r="L27" s="19">
        <v>-0.350481324605314</v>
      </c>
    </row>
    <row r="28" spans="1:12" x14ac:dyDescent="0.35">
      <c r="A28" s="22" t="s">
        <v>66</v>
      </c>
      <c r="B28" s="22" t="s">
        <v>65</v>
      </c>
      <c r="C28" s="20">
        <v>8.81</v>
      </c>
      <c r="D28" s="19">
        <v>-0.37174641660129798</v>
      </c>
      <c r="E28" s="21"/>
      <c r="F28" s="21"/>
      <c r="G28" s="20">
        <v>1.3740000000000001</v>
      </c>
      <c r="H28" s="19">
        <v>-0.61684327941996697</v>
      </c>
      <c r="I28" s="21"/>
      <c r="J28" s="21"/>
      <c r="K28" s="20">
        <v>10.183999999999999</v>
      </c>
      <c r="L28" s="19">
        <v>-0.42165937872678799</v>
      </c>
    </row>
    <row r="29" spans="1:12" x14ac:dyDescent="0.35">
      <c r="A29" s="22" t="s">
        <v>64</v>
      </c>
      <c r="B29" s="22" t="s">
        <v>63</v>
      </c>
      <c r="C29" s="20">
        <v>48.744</v>
      </c>
      <c r="D29" s="19">
        <v>-0.36727329369921302</v>
      </c>
      <c r="E29" s="21"/>
      <c r="F29" s="21"/>
      <c r="G29" s="20">
        <v>7.5620000000000003</v>
      </c>
      <c r="H29" s="19">
        <v>2.5703493862134099</v>
      </c>
      <c r="I29" s="21"/>
      <c r="J29" s="21"/>
      <c r="K29" s="20">
        <v>56.347999999999999</v>
      </c>
      <c r="L29" s="19">
        <v>-0.29073836316491702</v>
      </c>
    </row>
    <row r="30" spans="1:12" x14ac:dyDescent="0.35">
      <c r="A30" s="22" t="s">
        <v>62</v>
      </c>
      <c r="B30" s="22" t="s">
        <v>61</v>
      </c>
      <c r="C30" s="20">
        <v>64.204999999999998</v>
      </c>
      <c r="D30" s="19">
        <v>-0.31495668131961901</v>
      </c>
      <c r="E30" s="21"/>
      <c r="F30" s="19">
        <v>-1</v>
      </c>
      <c r="G30" s="20">
        <v>0.58899999999999997</v>
      </c>
      <c r="H30" s="19">
        <v>-0.29880952380952402</v>
      </c>
      <c r="I30" s="21"/>
      <c r="J30" s="19">
        <v>-1</v>
      </c>
      <c r="K30" s="20">
        <v>64.793999999999997</v>
      </c>
      <c r="L30" s="19">
        <v>-0.34509839594893699</v>
      </c>
    </row>
    <row r="31" spans="1:12" x14ac:dyDescent="0.35">
      <c r="A31" s="22" t="s">
        <v>60</v>
      </c>
      <c r="B31" s="22" t="s">
        <v>59</v>
      </c>
      <c r="C31" s="20">
        <v>17.265999999999998</v>
      </c>
      <c r="D31" s="19">
        <v>-0.23807422443846299</v>
      </c>
      <c r="E31" s="21"/>
      <c r="F31" s="21"/>
      <c r="G31" s="20">
        <v>9.8559999999999999</v>
      </c>
      <c r="H31" s="19">
        <v>-3.8907849829351603E-2</v>
      </c>
      <c r="I31" s="21"/>
      <c r="J31" s="21"/>
      <c r="K31" s="20">
        <v>27.213999999999999</v>
      </c>
      <c r="L31" s="19">
        <v>-0.17425736565828201</v>
      </c>
    </row>
    <row r="32" spans="1:12" x14ac:dyDescent="0.35">
      <c r="A32" s="22" t="s">
        <v>58</v>
      </c>
      <c r="B32" s="22" t="s">
        <v>57</v>
      </c>
      <c r="C32" s="20">
        <v>6.5270000000000001</v>
      </c>
      <c r="D32" s="19">
        <v>-0.36184982401251498</v>
      </c>
      <c r="E32" s="21"/>
      <c r="F32" s="21"/>
      <c r="G32" s="20">
        <v>1.7000000000000001E-2</v>
      </c>
      <c r="H32" s="19">
        <v>4.6666666666666696</v>
      </c>
      <c r="I32" s="21"/>
      <c r="J32" s="21"/>
      <c r="K32" s="20">
        <v>6.548</v>
      </c>
      <c r="L32" s="19">
        <v>-0.35998436125500899</v>
      </c>
    </row>
    <row r="33" spans="1:12" x14ac:dyDescent="0.35">
      <c r="A33" s="22" t="s">
        <v>56</v>
      </c>
      <c r="B33" s="22" t="s">
        <v>55</v>
      </c>
      <c r="C33" s="20">
        <v>3625.5909999999999</v>
      </c>
      <c r="D33" s="19">
        <v>0.111283063711044</v>
      </c>
      <c r="E33" s="20">
        <v>97722.198000000004</v>
      </c>
      <c r="F33" s="19">
        <v>0.116860106440591</v>
      </c>
      <c r="G33" s="20">
        <v>1390.855</v>
      </c>
      <c r="H33" s="19">
        <v>0.99262323030593003</v>
      </c>
      <c r="I33" s="20">
        <v>1365.5239999999999</v>
      </c>
      <c r="J33" s="19">
        <v>-8.5918112792752899E-3</v>
      </c>
      <c r="K33" s="20">
        <v>104120.977</v>
      </c>
      <c r="L33" s="19">
        <v>0.12106532722940599</v>
      </c>
    </row>
    <row r="34" spans="1:12" x14ac:dyDescent="0.35">
      <c r="A34" s="22" t="s">
        <v>54</v>
      </c>
      <c r="B34" s="22" t="s">
        <v>53</v>
      </c>
      <c r="C34" s="20">
        <v>27.84</v>
      </c>
      <c r="D34" s="19">
        <v>18.4142259414226</v>
      </c>
      <c r="E34" s="21"/>
      <c r="F34" s="21"/>
      <c r="G34" s="20">
        <v>26.588999999999999</v>
      </c>
      <c r="H34" s="19">
        <v>8862</v>
      </c>
      <c r="I34" s="21"/>
      <c r="J34" s="21"/>
      <c r="K34" s="20">
        <v>54.429000000000002</v>
      </c>
      <c r="L34" s="19">
        <v>36.876826722338201</v>
      </c>
    </row>
    <row r="35" spans="1:12" x14ac:dyDescent="0.35">
      <c r="A35" s="22" t="s">
        <v>52</v>
      </c>
      <c r="B35" s="22" t="s">
        <v>51</v>
      </c>
      <c r="C35" s="20">
        <v>5.335</v>
      </c>
      <c r="D35" s="19">
        <v>-0.16952054794520599</v>
      </c>
      <c r="E35" s="21"/>
      <c r="F35" s="21"/>
      <c r="G35" s="20">
        <v>1.4390000000000001</v>
      </c>
      <c r="H35" s="19">
        <v>-0.10062500000000001</v>
      </c>
      <c r="I35" s="21"/>
      <c r="J35" s="21"/>
      <c r="K35" s="20">
        <v>6.774</v>
      </c>
      <c r="L35" s="19">
        <v>-0.15578265204386799</v>
      </c>
    </row>
    <row r="36" spans="1:12" x14ac:dyDescent="0.35">
      <c r="A36" s="22" t="s">
        <v>50</v>
      </c>
      <c r="B36" s="22" t="s">
        <v>49</v>
      </c>
      <c r="C36" s="20">
        <v>1.0880000000000001</v>
      </c>
      <c r="D36" s="19">
        <v>-8.1856540084388196E-2</v>
      </c>
      <c r="E36" s="21"/>
      <c r="F36" s="21"/>
      <c r="G36" s="20">
        <v>4.234</v>
      </c>
      <c r="H36" s="19">
        <v>-0.25979020979021</v>
      </c>
      <c r="I36" s="21"/>
      <c r="J36" s="21"/>
      <c r="K36" s="20">
        <v>5.3220000000000001</v>
      </c>
      <c r="L36" s="19">
        <v>-0.229254163649529</v>
      </c>
    </row>
    <row r="37" spans="1:12" x14ac:dyDescent="0.35">
      <c r="A37" s="22" t="s">
        <v>48</v>
      </c>
      <c r="B37" s="22" t="s">
        <v>47</v>
      </c>
      <c r="C37" s="20">
        <v>4.968</v>
      </c>
      <c r="D37" s="19">
        <v>-0.14433344815707899</v>
      </c>
      <c r="E37" s="21"/>
      <c r="F37" s="21"/>
      <c r="G37" s="20">
        <v>8.4000000000000005E-2</v>
      </c>
      <c r="H37" s="19">
        <v>0.4</v>
      </c>
      <c r="I37" s="21"/>
      <c r="J37" s="21"/>
      <c r="K37" s="20">
        <v>5.0519999999999996</v>
      </c>
      <c r="L37" s="19">
        <v>-0.13876576883736799</v>
      </c>
    </row>
    <row r="38" spans="1:12" x14ac:dyDescent="0.35">
      <c r="A38" s="22" t="s">
        <v>46</v>
      </c>
      <c r="B38" s="22" t="s">
        <v>45</v>
      </c>
      <c r="C38" s="20">
        <v>21.318999999999999</v>
      </c>
      <c r="D38" s="19">
        <v>-0.176522847541427</v>
      </c>
      <c r="E38" s="21"/>
      <c r="F38" s="21"/>
      <c r="G38" s="20">
        <v>7.4509999999999996</v>
      </c>
      <c r="H38" s="19">
        <v>-0.60411242760745998</v>
      </c>
      <c r="I38" s="21"/>
      <c r="J38" s="21"/>
      <c r="K38" s="20">
        <v>28.794</v>
      </c>
      <c r="L38" s="19">
        <v>-0.35742021870118301</v>
      </c>
    </row>
    <row r="39" spans="1:12" x14ac:dyDescent="0.35">
      <c r="A39" s="22" t="s">
        <v>44</v>
      </c>
      <c r="B39" s="22" t="s">
        <v>43</v>
      </c>
      <c r="C39" s="20">
        <v>24.606999999999999</v>
      </c>
      <c r="D39" s="19">
        <v>-4.3645549941702298E-2</v>
      </c>
      <c r="E39" s="21"/>
      <c r="F39" s="21"/>
      <c r="G39" s="20">
        <v>0.41299999999999998</v>
      </c>
      <c r="H39" s="19">
        <v>-0.29280821917808197</v>
      </c>
      <c r="I39" s="21"/>
      <c r="J39" s="21"/>
      <c r="K39" s="20">
        <v>25.02</v>
      </c>
      <c r="L39" s="19">
        <v>-4.9175343923386801E-2</v>
      </c>
    </row>
    <row r="40" spans="1:12" x14ac:dyDescent="0.35">
      <c r="A40" s="22" t="s">
        <v>42</v>
      </c>
      <c r="B40" s="22" t="s">
        <v>41</v>
      </c>
      <c r="C40" s="20">
        <v>638.31899999999996</v>
      </c>
      <c r="D40" s="19">
        <v>-4.4073446759186598E-2</v>
      </c>
      <c r="E40" s="20">
        <v>3762.0479999999998</v>
      </c>
      <c r="F40" s="19">
        <v>4.3812658827720598E-2</v>
      </c>
      <c r="G40" s="20">
        <v>16.84</v>
      </c>
      <c r="H40" s="19">
        <v>-8.9138900908697499E-2</v>
      </c>
      <c r="I40" s="20">
        <v>10.951000000000001</v>
      </c>
      <c r="J40" s="19">
        <v>-0.34515338157029202</v>
      </c>
      <c r="K40" s="20">
        <v>4449.1940000000004</v>
      </c>
      <c r="L40" s="19">
        <v>3.0885837325939899E-2</v>
      </c>
    </row>
    <row r="41" spans="1:12" x14ac:dyDescent="0.35">
      <c r="A41" s="22" t="s">
        <v>40</v>
      </c>
      <c r="B41" s="22" t="s">
        <v>39</v>
      </c>
      <c r="C41" s="20">
        <v>41.642000000000003</v>
      </c>
      <c r="D41" s="19">
        <v>-0.130175042820738</v>
      </c>
      <c r="E41" s="21"/>
      <c r="F41" s="21"/>
      <c r="G41" s="20">
        <v>24.222000000000001</v>
      </c>
      <c r="H41" s="19">
        <v>-0.25617246038570202</v>
      </c>
      <c r="I41" s="21"/>
      <c r="J41" s="21"/>
      <c r="K41" s="20">
        <v>65.864000000000004</v>
      </c>
      <c r="L41" s="19">
        <v>-0.18121356024912699</v>
      </c>
    </row>
    <row r="42" spans="1:12" x14ac:dyDescent="0.35">
      <c r="A42" s="22" t="s">
        <v>38</v>
      </c>
      <c r="B42" s="22" t="s">
        <v>37</v>
      </c>
      <c r="C42" s="20">
        <v>104.96899999999999</v>
      </c>
      <c r="D42" s="19">
        <v>0.20264201095300299</v>
      </c>
      <c r="E42" s="20">
        <v>3.266</v>
      </c>
      <c r="F42" s="21"/>
      <c r="G42" s="20">
        <v>121.712</v>
      </c>
      <c r="H42" s="19">
        <v>-7.5698663426488497E-2</v>
      </c>
      <c r="I42" s="21"/>
      <c r="J42" s="21"/>
      <c r="K42" s="20">
        <v>229.947</v>
      </c>
      <c r="L42" s="19">
        <v>5.0168522392013297E-2</v>
      </c>
    </row>
    <row r="43" spans="1:12" x14ac:dyDescent="0.35">
      <c r="A43" s="22" t="s">
        <v>36</v>
      </c>
      <c r="B43" s="22" t="s">
        <v>35</v>
      </c>
      <c r="C43" s="20">
        <v>13.02</v>
      </c>
      <c r="D43" s="19">
        <v>-0.22665716322166801</v>
      </c>
      <c r="E43" s="21"/>
      <c r="F43" s="21"/>
      <c r="G43" s="20">
        <v>9.1890000000000001</v>
      </c>
      <c r="H43" s="19">
        <v>-0.30328303889605002</v>
      </c>
      <c r="I43" s="21"/>
      <c r="J43" s="21"/>
      <c r="K43" s="20">
        <v>22.210999999999999</v>
      </c>
      <c r="L43" s="19">
        <v>-0.26024979184013303</v>
      </c>
    </row>
    <row r="44" spans="1:12" x14ac:dyDescent="0.35">
      <c r="A44" s="22" t="s">
        <v>34</v>
      </c>
      <c r="B44" s="22" t="s">
        <v>33</v>
      </c>
      <c r="C44" s="20">
        <v>8.6660000000000004</v>
      </c>
      <c r="D44" s="19">
        <v>-4.8946444249341498E-2</v>
      </c>
      <c r="E44" s="21"/>
      <c r="F44" s="21"/>
      <c r="G44" s="20">
        <v>4.0000000000000001E-3</v>
      </c>
      <c r="H44" s="19">
        <v>-0.98418972332015797</v>
      </c>
      <c r="I44" s="21"/>
      <c r="J44" s="21"/>
      <c r="K44" s="20">
        <v>8.67</v>
      </c>
      <c r="L44" s="19">
        <v>-7.4212493326214699E-2</v>
      </c>
    </row>
    <row r="45" spans="1:12" x14ac:dyDescent="0.35">
      <c r="A45" s="22" t="s">
        <v>32</v>
      </c>
      <c r="B45" s="22" t="s">
        <v>31</v>
      </c>
      <c r="C45" s="20">
        <v>853.02700000000004</v>
      </c>
      <c r="D45" s="19">
        <v>7.1526191893840699E-2</v>
      </c>
      <c r="E45" s="20">
        <v>7.26</v>
      </c>
      <c r="F45" s="19">
        <v>-0.59971329326790501</v>
      </c>
      <c r="G45" s="20">
        <v>895.77599999999995</v>
      </c>
      <c r="H45" s="19">
        <v>0.42867897083872902</v>
      </c>
      <c r="I45" s="21"/>
      <c r="J45" s="19">
        <v>-1</v>
      </c>
      <c r="K45" s="20">
        <v>1757.7729999999999</v>
      </c>
      <c r="L45" s="19">
        <v>0.21724037161787799</v>
      </c>
    </row>
    <row r="46" spans="1:12" x14ac:dyDescent="0.35">
      <c r="A46" s="22" t="s">
        <v>30</v>
      </c>
      <c r="B46" s="22" t="s">
        <v>29</v>
      </c>
      <c r="C46" s="20">
        <v>906.82600000000002</v>
      </c>
      <c r="D46" s="19">
        <v>-0.11947527357821799</v>
      </c>
      <c r="E46" s="20">
        <v>12.303000000000001</v>
      </c>
      <c r="F46" s="19">
        <v>0.37525150905432603</v>
      </c>
      <c r="G46" s="20">
        <v>20.151</v>
      </c>
      <c r="H46" s="19">
        <v>-0.35693770742915498</v>
      </c>
      <c r="I46" s="20">
        <v>2.8730000000000002</v>
      </c>
      <c r="J46" s="19">
        <v>-0.56842421511191199</v>
      </c>
      <c r="K46" s="20">
        <v>942.803</v>
      </c>
      <c r="L46" s="19">
        <v>-0.12466355639115199</v>
      </c>
    </row>
    <row r="47" spans="1:12" x14ac:dyDescent="0.35">
      <c r="A47" s="22" t="s">
        <v>28</v>
      </c>
      <c r="B47" s="22" t="s">
        <v>27</v>
      </c>
      <c r="C47" s="20">
        <v>38.06</v>
      </c>
      <c r="D47" s="19">
        <v>-0.28839861643451398</v>
      </c>
      <c r="E47" s="21"/>
      <c r="F47" s="21"/>
      <c r="G47" s="20">
        <v>13.51</v>
      </c>
      <c r="H47" s="19">
        <v>-0.61730213585632498</v>
      </c>
      <c r="I47" s="21"/>
      <c r="J47" s="21"/>
      <c r="K47" s="20">
        <v>51.667999999999999</v>
      </c>
      <c r="L47" s="19">
        <v>-0.418369299697185</v>
      </c>
    </row>
    <row r="48" spans="1:12" x14ac:dyDescent="0.35">
      <c r="A48" s="22" t="s">
        <v>26</v>
      </c>
      <c r="B48" s="22" t="s">
        <v>25</v>
      </c>
      <c r="C48" s="20">
        <v>7.2469999999999999</v>
      </c>
      <c r="D48" s="19">
        <v>0.57852319756044401</v>
      </c>
      <c r="E48" s="21"/>
      <c r="F48" s="21"/>
      <c r="G48" s="20">
        <v>1.905</v>
      </c>
      <c r="H48" s="19">
        <v>-0.24852071005917201</v>
      </c>
      <c r="I48" s="21"/>
      <c r="J48" s="21"/>
      <c r="K48" s="20">
        <v>9.1519999999999992</v>
      </c>
      <c r="L48" s="19">
        <v>0.25438596491228099</v>
      </c>
    </row>
    <row r="49" spans="1:12" x14ac:dyDescent="0.35">
      <c r="A49" s="22" t="s">
        <v>24</v>
      </c>
      <c r="B49" s="22" t="s">
        <v>23</v>
      </c>
      <c r="C49" s="20">
        <v>1.2729999999999999</v>
      </c>
      <c r="D49" s="19">
        <v>-0.73817359111476799</v>
      </c>
      <c r="E49" s="21"/>
      <c r="F49" s="21"/>
      <c r="G49" s="20">
        <v>1.2729999999999999</v>
      </c>
      <c r="H49" s="19">
        <v>-0.73166104553119704</v>
      </c>
      <c r="I49" s="21"/>
      <c r="J49" s="21"/>
      <c r="K49" s="20">
        <v>2.5459999999999998</v>
      </c>
      <c r="L49" s="19">
        <v>-0.73822743162656801</v>
      </c>
    </row>
    <row r="50" spans="1:12" x14ac:dyDescent="0.35">
      <c r="A50" s="22" t="s">
        <v>22</v>
      </c>
      <c r="B50" s="22" t="s">
        <v>21</v>
      </c>
      <c r="C50" s="20">
        <v>10.529</v>
      </c>
      <c r="D50" s="19">
        <v>-0.15949548974215699</v>
      </c>
      <c r="E50" s="21"/>
      <c r="F50" s="21"/>
      <c r="G50" s="20">
        <v>2.5999999999999999E-2</v>
      </c>
      <c r="H50" s="19">
        <v>-0.10344827586206901</v>
      </c>
      <c r="I50" s="21"/>
      <c r="J50" s="21"/>
      <c r="K50" s="20">
        <v>10.561</v>
      </c>
      <c r="L50" s="19">
        <v>-0.16075969485060401</v>
      </c>
    </row>
    <row r="51" spans="1:12" x14ac:dyDescent="0.35">
      <c r="A51" s="22" t="s">
        <v>20</v>
      </c>
      <c r="B51" s="22" t="s">
        <v>19</v>
      </c>
      <c r="C51" s="20">
        <v>165.40799999999999</v>
      </c>
      <c r="D51" s="19">
        <v>-8.90175193175122E-2</v>
      </c>
      <c r="E51" s="20">
        <v>259.31900000000002</v>
      </c>
      <c r="F51" s="19">
        <v>-0.15578843192598299</v>
      </c>
      <c r="G51" s="20">
        <v>0.83399999999999996</v>
      </c>
      <c r="H51" s="19">
        <v>-0.66207455429497597</v>
      </c>
      <c r="I51" s="21"/>
      <c r="J51" s="19">
        <v>-1</v>
      </c>
      <c r="K51" s="20">
        <v>425.714</v>
      </c>
      <c r="L51" s="19">
        <v>-0.13716357681261601</v>
      </c>
    </row>
    <row r="52" spans="1:12" ht="0" hidden="1" customHeight="1" x14ac:dyDescent="0.3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scale="59" orientation="landscape" horizontalDpi="300" verticalDpi="300" r:id="rId1"/>
  <headerFooter alignWithMargins="0">
    <oddFooter>&amp;L&amp;"Arial,Regular"&amp;7 Rapportdato 10.07.2025 09:49:42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AF5D3-FEAC-41C7-9793-3B6D50968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F9536-E528-4875-BC6A-031BFC5A96B3}">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3.xml><?xml version="1.0" encoding="utf-8"?>
<ds:datastoreItem xmlns:ds="http://schemas.openxmlformats.org/officeDocument/2006/customXml" ds:itemID="{EC756BAF-6966-4238-A508-4E3F7E0B76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June - 2025</vt:lpstr>
      <vt:lpstr>PAX June - 2025 (monthly)</vt:lpstr>
      <vt:lpstr>PAX June - 2025 (ytd)</vt:lpstr>
      <vt:lpstr>Mvt June - 2025 (monthly)</vt:lpstr>
      <vt:lpstr>Mvt June - 2025 (ytd)</vt:lpstr>
      <vt:lpstr>F&amp;M June - 2025 (monthly)</vt:lpstr>
      <vt:lpstr>F&amp;M June - 2025 (ytd)</vt:lpstr>
      <vt:lpstr>'F&amp;M June - 2025 (monthly)'!Utskriftstitler</vt:lpstr>
      <vt:lpstr>'F&amp;M June - 2025 (ytd)'!Utskriftstitler</vt:lpstr>
      <vt:lpstr>'Key figures June - 2025'!Utskriftstitler</vt:lpstr>
      <vt:lpstr>'Mvt June - 2025 (monthly)'!Utskriftstitler</vt:lpstr>
      <vt:lpstr>'Mvt June - 2025 (ytd)'!Utskriftstitler</vt:lpstr>
      <vt:lpstr>'PAX June - 2025 (monthly)'!Utskriftstitler</vt:lpstr>
      <vt:lpstr>'PAX June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Øystein</dc:creator>
  <cp:lastModifiedBy>Framholt, Cathrine Fuglesang</cp:lastModifiedBy>
  <cp:lastPrinted>2025-07-10T08:05:16Z</cp:lastPrinted>
  <dcterms:created xsi:type="dcterms:W3CDTF">2025-07-10T07:58:52Z</dcterms:created>
  <dcterms:modified xsi:type="dcterms:W3CDTF">2025-07-11T07:31:26Z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