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PM mars/"/>
    </mc:Choice>
  </mc:AlternateContent>
  <xr:revisionPtr revIDLastSave="0" documentId="8_{C273C189-E6E8-45C0-9049-DC0385EB1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y figures March - 2024" sheetId="1" r:id="rId1"/>
    <sheet name="Ark1" sheetId="8" r:id="rId2"/>
    <sheet name="PAX March - 2024 (monthly)" sheetId="2" r:id="rId3"/>
    <sheet name="PAX March - 2024 (ytd)" sheetId="3" r:id="rId4"/>
    <sheet name="Mvt March - 2024 (monthly)" sheetId="4" r:id="rId5"/>
    <sheet name="Mvt March - 2024 (ytd)" sheetId="5" r:id="rId6"/>
    <sheet name="F&amp;M March - 2024 (monthly)" sheetId="6" r:id="rId7"/>
    <sheet name="F&amp;M March - 2024 (ytd)" sheetId="7" r:id="rId8"/>
  </sheets>
  <definedNames>
    <definedName name="_xlnm.Print_Titles" localSheetId="6">'F&amp;M March - 2024 (monthly)'!$1:$4</definedName>
    <definedName name="_xlnm.Print_Titles" localSheetId="7">'F&amp;M March - 2024 (ytd)'!$1:$4</definedName>
    <definedName name="_xlnm.Print_Titles" localSheetId="0">'Key figures March - 2024'!$1:$2</definedName>
    <definedName name="_xlnm.Print_Titles" localSheetId="4">'Mvt March - 2024 (monthly)'!$1:$3</definedName>
    <definedName name="_xlnm.Print_Titles" localSheetId="5">'Mvt March - 2024 (ytd)'!$1:$3</definedName>
    <definedName name="_xlnm.Print_Titles" localSheetId="2">'PAX March - 2024 (monthly)'!$1:$3</definedName>
    <definedName name="_xlnm.Print_Titles" localSheetId="3">'PAX March - 2024 (ytd)'!$1:$3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F8" i="1"/>
  <c r="E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<sst xmlns="http://schemas.openxmlformats.org/spreadsheetml/2006/main" count="866" uniqueCount="174">
  <si>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March - 2024</t>
  </si>
  <si>
    <t/>
  </si>
  <si>
    <t>TERMINAL PASSENGERS -   transfer and infants included</t>
  </si>
  <si>
    <t xml:space="preserve">March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</si>
  <si>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</si>
  <si>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</si>
  <si>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</si>
  <si>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</si>
  <si>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</si>
  <si>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</si>
  <si>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</si>
  <si>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</si>
  <si>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</si>
  <si>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</si>
  <si>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</si>
  <si>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</si>
  <si>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</si>
  <si>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</si>
  <si>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</si>
  <si>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</si>
  <si>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</si>
  <si>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</si>
  <si>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</si>
  <si>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</si>
  <si>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</si>
  <si>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</si>
  <si>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</si>
  <si>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</si>
  <si>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</si>
  <si>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</si>
  <si>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</si>
  <si>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</si>
  <si>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</si>
  <si>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</si>
  <si>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</si>
  <si>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</si>
  <si>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</si>
  <si>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</si>
  <si>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</si>
  <si>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</si>
  <si>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</si>
  <si>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</si>
  <si>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</si>
  <si>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</si>
  <si>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</si>
  <si>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</si>
  <si>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</si>
  <si>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</si>
  <si>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</si>
  <si>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</si>
  <si>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</si>
  <si>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</si>
  <si>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</si>
  <si>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</si>
  <si>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</si>
  <si>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</si>
  <si>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</si>
  <si>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</si>
  <si>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</si>
  <si>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</si>
  <si>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</si>
  <si>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</si>
  <si>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</si>
  <si>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</si>
  <si>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</si>
  <si>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</si>
  <si>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</si>
  <si>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</si>
  <si>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</si>
  <si>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</si>
  <si>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</si>
  <si>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</si>
  <si>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</si>
  <si>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</si>
  <si>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</si>
  <si>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</si>
  <si>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</si>
  <si>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</si>
  <si>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</si>
  <si>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</si>
  <si>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</si>
  <si>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</si>
  <si>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</si>
  <si>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</si>
  <si>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</si>
  <si>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</si>
  <si>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</si>
  <si>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</si>
  <si>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</si>
  <si>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</si>
  <si>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</si>
  <si>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</si>
  <si>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</si>
  <si>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</si>
  <si>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</si>
  <si>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</si>
  <si>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</si>
  <si>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</si>
  <si>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</si>
  <si>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</si>
  <si>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</si>
  <si>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</si>
  <si>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</si>
  <si>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</si>
  <si>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</si>
  <si>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</si>
  <si>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</si>
  <si>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</si>
  <si>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</si>
  <si>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</si>
  <si>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</si>
  <si>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</si>
  <si>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</si>
  <si>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</si>
  <si>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</si>
  <si>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</si>
  <si>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March - 2024</t>
  </si>
  <si>
    <t>Passengers incl. infants ytd, March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</si>
  <si>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</si>
  <si>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</si>
  <si>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</si>
  <si>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</si>
  <si>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</si>
  <si>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</si>
  <si>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</si>
  <si>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</si>
  <si>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</si>
  <si>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</si>
  <si>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</si>
  <si>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</si>
  <si>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</si>
  <si>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</si>
  <si>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</si>
  <si>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</si>
  <si>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</si>
  <si>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</si>
  <si>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</si>
  <si>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</si>
  <si>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</si>
  <si>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</si>
  <si>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</si>
  <si>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</si>
  <si>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</si>
  <si>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</si>
  <si>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</si>
  <si>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</si>
  <si>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</si>
  <si>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</si>
  <si>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</si>
  <si>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</si>
  <si>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</si>
  <si>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</si>
  <si>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</si>
  <si>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</si>
  <si>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</si>
  <si>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</si>
  <si>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</si>
  <si>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</si>
  <si>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</si>
  <si>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</si>
  <si>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</si>
  <si>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</si>
  <si>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</si>
  <si>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</si>
  <si>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</si>
  <si>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March - 2024</t>
  </si>
  <si>
    <t>Flight movements YTD, March - 2024</t>
  </si>
  <si>
    <t>Weight</t>
  </si>
  <si>
    <t>Mail</t>
  </si>
  <si>
    <t>Metric tonnes</t>
  </si>
  <si>
    <t>Freight and mail monthly, March - 2024</t>
  </si>
  <si>
    <t>Freight and mail year to date, March - 2024</t>
  </si>
  <si>
    <t>RETURN TRIPS - Domestic and International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</si>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</sst>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0" activePane="bottomLeft" state="frozen"/>
      <selection pane="bottomLeft" activeCell="L26" sqref="L26"/>
    </sheetView>
  </sheetViews>
  <sheetFormatPr baseColWidth="10" defaultColWidth="10.7109375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/>
    <row r="3" spans="1:7" ht="19.149999999999999" customHeight="1">
      <c r="A3" s="54" t="s">
        <v>1</v>
      </c>
      <c r="B3" s="64" t="s">
        <v>172</v>
      </c>
      <c r="C3" s="65"/>
      <c r="D3" s="65"/>
      <c r="E3" s="65"/>
      <c r="F3" s="65"/>
      <c r="G3" s="65"/>
    </row>
    <row r="4" spans="1:7" ht="19.149999999999999" customHeight="1">
      <c r="A4" s="55" t="s">
        <v>1</v>
      </c>
      <c r="B4" s="66" t="s">
        <v>173</v>
      </c>
      <c r="C4" s="66"/>
      <c r="D4" s="67"/>
      <c r="E4" s="68" t="s">
        <v>4</v>
      </c>
      <c r="F4" s="69"/>
      <c r="G4" s="70"/>
    </row>
    <row r="5" spans="1:7" ht="19.149999999999999" customHeight="1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>
      <c r="A6" s="58" t="s">
        <v>8</v>
      </c>
      <c r="B6" s="59">
        <v>387122.5</v>
      </c>
      <c r="C6" s="59">
        <v>420599</v>
      </c>
      <c r="D6" s="60">
        <f>+B6/C6-1</f>
        <v>-7.959243840332475E-2</v>
      </c>
      <c r="E6" s="59">
        <v>1087723</v>
      </c>
      <c r="F6" s="59">
        <v>1110983.5</v>
      </c>
      <c r="G6" s="60">
        <f t="shared" ref="G6:G8" si="0">+E6/F6-1</f>
        <v>-2.093685459775052E-2</v>
      </c>
    </row>
    <row r="7" spans="1:7" ht="19.149999999999999" customHeight="1">
      <c r="A7" s="58" t="s">
        <v>11</v>
      </c>
      <c r="B7" s="59">
        <v>789481</v>
      </c>
      <c r="C7" s="59">
        <v>706551</v>
      </c>
      <c r="D7" s="60">
        <f t="shared" ref="D7:D8" si="1">+B7/C7-1</f>
        <v>0.11737298510652461</v>
      </c>
      <c r="E7" s="59">
        <v>2064348</v>
      </c>
      <c r="F7" s="59">
        <v>1853187</v>
      </c>
      <c r="G7" s="60">
        <f t="shared" si="0"/>
        <v>0.11394478808668529</v>
      </c>
    </row>
    <row r="8" spans="1:7" ht="19.149999999999999" customHeight="1">
      <c r="A8" s="58" t="s">
        <v>13</v>
      </c>
      <c r="B8" s="59">
        <f>SUM(B6:B7)</f>
        <v>1176603.5</v>
      </c>
      <c r="C8" s="59">
        <f>SUM(C6:C7)</f>
        <v>1127150</v>
      </c>
      <c r="D8" s="60">
        <f t="shared" si="1"/>
        <v>4.387481701636875E-2</v>
      </c>
      <c r="E8" s="59">
        <f>SUM(E6:E7)</f>
        <v>3152071</v>
      </c>
      <c r="F8" s="59">
        <f>SUM(F6:F7)</f>
        <v>2964170.5</v>
      </c>
      <c r="G8" s="60">
        <f t="shared" si="0"/>
        <v>6.3390584313554266E-2</v>
      </c>
    </row>
    <row r="9" spans="1:7" ht="19.149999999999999" customHeight="1"/>
    <row r="10" spans="1:7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2378516</v>
      </c>
      <c r="C13" s="11">
        <v>2513642</v>
      </c>
      <c r="D13" s="12">
        <v>-5.3757058483268498E-2</v>
      </c>
      <c r="E13" s="11">
        <v>6527532</v>
      </c>
      <c r="F13" s="11">
        <v>6570457</v>
      </c>
      <c r="G13" s="12">
        <v>-6.5330311118389503E-3</v>
      </c>
    </row>
    <row r="14" spans="1:7">
      <c r="A14" s="13" t="s">
        <v>9</v>
      </c>
      <c r="B14" s="14">
        <v>2365832</v>
      </c>
      <c r="C14" s="14">
        <v>2506994</v>
      </c>
      <c r="D14" s="15">
        <v>-5.6307274768108699E-2</v>
      </c>
      <c r="E14" s="14">
        <v>6503601</v>
      </c>
      <c r="F14" s="14">
        <v>6557538</v>
      </c>
      <c r="G14" s="15">
        <v>-8.2251906126964095E-3</v>
      </c>
    </row>
    <row r="15" spans="1:7">
      <c r="A15" s="13" t="s">
        <v>10</v>
      </c>
      <c r="B15" s="14">
        <v>12684</v>
      </c>
      <c r="C15" s="14">
        <v>6648</v>
      </c>
      <c r="D15" s="15">
        <v>0.90794223826714804</v>
      </c>
      <c r="E15" s="14">
        <v>23931</v>
      </c>
      <c r="F15" s="14">
        <v>12919</v>
      </c>
      <c r="G15" s="15">
        <v>0.85238795572412696</v>
      </c>
    </row>
    <row r="16" spans="1:7">
      <c r="A16" s="10" t="s">
        <v>11</v>
      </c>
      <c r="B16" s="11">
        <v>1579346</v>
      </c>
      <c r="C16" s="11">
        <v>1412364</v>
      </c>
      <c r="D16" s="12">
        <v>0.118228728571388</v>
      </c>
      <c r="E16" s="11">
        <v>4159645</v>
      </c>
      <c r="F16" s="11">
        <v>3742875</v>
      </c>
      <c r="G16" s="12">
        <v>0.111350232107671</v>
      </c>
    </row>
    <row r="17" spans="1:7">
      <c r="A17" s="13" t="s">
        <v>9</v>
      </c>
      <c r="B17" s="14">
        <v>1489156</v>
      </c>
      <c r="C17" s="14">
        <v>1335021</v>
      </c>
      <c r="D17" s="15">
        <v>0.115455112691111</v>
      </c>
      <c r="E17" s="14">
        <v>3909848</v>
      </c>
      <c r="F17" s="14">
        <v>3518461</v>
      </c>
      <c r="G17" s="15">
        <v>0.111238123713749</v>
      </c>
    </row>
    <row r="18" spans="1:7">
      <c r="A18" s="13" t="s">
        <v>10</v>
      </c>
      <c r="B18" s="14">
        <v>90190</v>
      </c>
      <c r="C18" s="14">
        <v>77343</v>
      </c>
      <c r="D18" s="15">
        <v>0.16610423697037899</v>
      </c>
      <c r="E18" s="14">
        <v>249797</v>
      </c>
      <c r="F18" s="14">
        <v>224414</v>
      </c>
      <c r="G18" s="15">
        <v>0.11310791661839301</v>
      </c>
    </row>
    <row r="19" spans="1:7">
      <c r="A19" s="10" t="s">
        <v>12</v>
      </c>
      <c r="B19" s="11">
        <v>41557</v>
      </c>
      <c r="C19" s="11">
        <v>46355</v>
      </c>
      <c r="D19" s="12">
        <v>-0.103505554956315</v>
      </c>
      <c r="E19" s="11">
        <v>119592</v>
      </c>
      <c r="F19" s="11">
        <v>127141</v>
      </c>
      <c r="G19" s="12">
        <v>-5.9375024579010699E-2</v>
      </c>
    </row>
    <row r="20" spans="1:7">
      <c r="A20" s="10" t="s">
        <v>13</v>
      </c>
      <c r="B20" s="11">
        <v>3999419</v>
      </c>
      <c r="C20" s="11">
        <v>3972361</v>
      </c>
      <c r="D20" s="12">
        <v>6.8115662196864797E-3</v>
      </c>
      <c r="E20" s="11">
        <v>10806769</v>
      </c>
      <c r="F20" s="11">
        <v>10440473</v>
      </c>
      <c r="G20" s="12">
        <v>3.5084234210461501E-2</v>
      </c>
    </row>
    <row r="21" spans="1:7" ht="15.95" customHeight="1"/>
    <row r="22" spans="1:7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33207</v>
      </c>
      <c r="C25" s="11">
        <v>37345</v>
      </c>
      <c r="D25" s="12">
        <v>-0.110804659258268</v>
      </c>
      <c r="E25" s="11">
        <v>95606</v>
      </c>
      <c r="F25" s="11">
        <v>102234</v>
      </c>
      <c r="G25" s="12">
        <v>-6.4831660699962795E-2</v>
      </c>
    </row>
    <row r="26" spans="1:7">
      <c r="A26" s="13" t="s">
        <v>9</v>
      </c>
      <c r="B26" s="14">
        <v>32502</v>
      </c>
      <c r="C26" s="14">
        <v>36411</v>
      </c>
      <c r="D26" s="15">
        <v>-0.107357666639202</v>
      </c>
      <c r="E26" s="14">
        <v>93729</v>
      </c>
      <c r="F26" s="14">
        <v>99586</v>
      </c>
      <c r="G26" s="15">
        <v>-5.8813487839656203E-2</v>
      </c>
    </row>
    <row r="27" spans="1:7">
      <c r="A27" s="13" t="s">
        <v>10</v>
      </c>
      <c r="B27" s="14">
        <v>361</v>
      </c>
      <c r="C27" s="14">
        <v>287</v>
      </c>
      <c r="D27" s="15">
        <v>0.257839721254355</v>
      </c>
      <c r="E27" s="14">
        <v>761</v>
      </c>
      <c r="F27" s="14">
        <v>705</v>
      </c>
      <c r="G27" s="15">
        <v>7.9432624113475195E-2</v>
      </c>
    </row>
    <row r="28" spans="1:7">
      <c r="A28" s="13" t="s">
        <v>15</v>
      </c>
      <c r="B28" s="14">
        <v>344</v>
      </c>
      <c r="C28" s="14">
        <v>647</v>
      </c>
      <c r="D28" s="15">
        <v>-0.468315301391036</v>
      </c>
      <c r="E28" s="14">
        <v>1116</v>
      </c>
      <c r="F28" s="14">
        <v>1943</v>
      </c>
      <c r="G28" s="15">
        <v>-0.42563046834791601</v>
      </c>
    </row>
    <row r="29" spans="1:7">
      <c r="A29" s="10" t="s">
        <v>11</v>
      </c>
      <c r="B29" s="11">
        <v>13090</v>
      </c>
      <c r="C29" s="11">
        <v>12801</v>
      </c>
      <c r="D29" s="12">
        <v>2.2576361221779501E-2</v>
      </c>
      <c r="E29" s="11">
        <v>35455</v>
      </c>
      <c r="F29" s="11">
        <v>34104</v>
      </c>
      <c r="G29" s="12">
        <v>3.96141215106732E-2</v>
      </c>
    </row>
    <row r="30" spans="1:7">
      <c r="A30" s="13" t="s">
        <v>9</v>
      </c>
      <c r="B30" s="14">
        <v>11632</v>
      </c>
      <c r="C30" s="14">
        <v>11463</v>
      </c>
      <c r="D30" s="15">
        <v>1.47430864520632E-2</v>
      </c>
      <c r="E30" s="14">
        <v>31227</v>
      </c>
      <c r="F30" s="14">
        <v>30289</v>
      </c>
      <c r="G30" s="15">
        <v>3.0968338340651699E-2</v>
      </c>
    </row>
    <row r="31" spans="1:7">
      <c r="A31" s="13" t="s">
        <v>10</v>
      </c>
      <c r="B31" s="14">
        <v>893</v>
      </c>
      <c r="C31" s="14">
        <v>803</v>
      </c>
      <c r="D31" s="15">
        <v>0.112079701120797</v>
      </c>
      <c r="E31" s="14">
        <v>2555</v>
      </c>
      <c r="F31" s="14">
        <v>2256</v>
      </c>
      <c r="G31" s="15">
        <v>0.132535460992908</v>
      </c>
    </row>
    <row r="32" spans="1:7">
      <c r="A32" s="13" t="s">
        <v>15</v>
      </c>
      <c r="B32" s="14">
        <v>565</v>
      </c>
      <c r="C32" s="14">
        <v>535</v>
      </c>
      <c r="D32" s="15">
        <v>5.60747663551402E-2</v>
      </c>
      <c r="E32" s="14">
        <v>1673</v>
      </c>
      <c r="F32" s="14">
        <v>1559</v>
      </c>
      <c r="G32" s="15">
        <v>7.3123797305965396E-2</v>
      </c>
    </row>
    <row r="33" spans="1:7">
      <c r="A33" s="10" t="s">
        <v>12</v>
      </c>
      <c r="B33" s="11">
        <v>2870</v>
      </c>
      <c r="C33" s="11">
        <v>3217</v>
      </c>
      <c r="D33" s="12">
        <v>-0.107864470003108</v>
      </c>
      <c r="E33" s="11">
        <v>8146</v>
      </c>
      <c r="F33" s="11">
        <v>9049</v>
      </c>
      <c r="G33" s="12">
        <v>-9.9790032047740104E-2</v>
      </c>
    </row>
    <row r="34" spans="1:7">
      <c r="A34" s="10" t="s">
        <v>16</v>
      </c>
      <c r="B34" s="11">
        <v>49167</v>
      </c>
      <c r="C34" s="11">
        <v>53363</v>
      </c>
      <c r="D34" s="12">
        <v>-7.8631261360867996E-2</v>
      </c>
      <c r="E34" s="11">
        <v>139207</v>
      </c>
      <c r="F34" s="11">
        <v>145387</v>
      </c>
      <c r="G34" s="12">
        <v>-4.25072392992496E-2</v>
      </c>
    </row>
    <row r="35" spans="1:7" ht="0.2" customHeight="1"/>
    <row r="36" spans="1:7">
      <c r="A36" s="13" t="s">
        <v>17</v>
      </c>
      <c r="B36" s="14">
        <v>7727</v>
      </c>
      <c r="C36" s="14">
        <v>7792</v>
      </c>
      <c r="D36" s="15">
        <v>-8.3418891170431199E-3</v>
      </c>
      <c r="E36" s="14">
        <v>19483</v>
      </c>
      <c r="F36" s="14">
        <v>18792</v>
      </c>
      <c r="G36" s="15">
        <v>3.6770966368667501E-2</v>
      </c>
    </row>
    <row r="37" spans="1:7">
      <c r="A37" s="10" t="s">
        <v>18</v>
      </c>
      <c r="B37" s="11">
        <v>56894</v>
      </c>
      <c r="C37" s="11">
        <v>61155</v>
      </c>
      <c r="D37" s="12">
        <v>-6.9675414929278104E-2</v>
      </c>
      <c r="E37" s="11">
        <v>158690</v>
      </c>
      <c r="F37" s="11">
        <v>164179</v>
      </c>
      <c r="G37" s="12">
        <v>-3.3433021275558999E-2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09.04.2024 13:04:37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471C-15D6-0547-B48F-09C0FBF839BD}">
  <dimension ref="A1"/>
  <sheetViews>
    <sheetView zoomScaleNormal="100" zoomScaleSheetLayoutView="100"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DD66-3DA4-40BF-A7ED-1C2DFC98707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28515625" style="18" customWidth="1"/>
    <col min="4" max="4" width="8.5703125" style="18" customWidth="1"/>
    <col min="5" max="5" width="11.28515625" style="18" customWidth="1"/>
    <col min="6" max="6" width="8" style="18" customWidth="1"/>
    <col min="7" max="7" width="11.28515625" style="18" customWidth="1"/>
    <col min="8" max="8" width="8.5703125" style="18" customWidth="1"/>
    <col min="9" max="9" width="11.28515625" style="18" customWidth="1"/>
    <col min="10" max="10" width="8" style="18" customWidth="1"/>
    <col min="11" max="11" width="8.5703125" style="18" customWidth="1"/>
    <col min="12" max="12" width="8" style="18" customWidth="1"/>
    <col min="13" max="13" width="8.5703125" style="18" customWidth="1"/>
    <col min="14" max="14" width="8" style="18" customWidth="1"/>
    <col min="15" max="15" width="8.5703125" style="18" customWidth="1"/>
    <col min="16" max="16" width="11.28515625" style="18" customWidth="1"/>
    <col min="17" max="17" width="8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71" t="s">
        <v>116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2.2" customHeight="1"/>
    <row r="4" spans="1:17">
      <c r="A4" s="42" t="s">
        <v>1</v>
      </c>
      <c r="B4" s="42" t="s">
        <v>1</v>
      </c>
      <c r="C4" s="73" t="s">
        <v>115</v>
      </c>
      <c r="D4" s="74"/>
      <c r="E4" s="74"/>
      <c r="F4" s="74"/>
      <c r="G4" s="74"/>
      <c r="H4" s="74"/>
      <c r="I4" s="74"/>
      <c r="J4" s="7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5" t="s">
        <v>1</v>
      </c>
      <c r="Q4" s="76"/>
    </row>
    <row r="5" spans="1:17" ht="15.75">
      <c r="A5" s="35" t="s">
        <v>1</v>
      </c>
      <c r="B5" s="35" t="s">
        <v>1</v>
      </c>
      <c r="C5" s="77" t="s">
        <v>8</v>
      </c>
      <c r="D5" s="78"/>
      <c r="E5" s="78"/>
      <c r="F5" s="78"/>
      <c r="G5" s="77" t="s">
        <v>11</v>
      </c>
      <c r="H5" s="78"/>
      <c r="I5" s="78"/>
      <c r="J5" s="78"/>
      <c r="K5" s="38" t="s">
        <v>1</v>
      </c>
      <c r="L5" s="37" t="s">
        <v>1</v>
      </c>
      <c r="M5" s="75" t="s">
        <v>114</v>
      </c>
      <c r="N5" s="76"/>
      <c r="O5" s="36" t="s">
        <v>113</v>
      </c>
      <c r="P5" s="79" t="s">
        <v>112</v>
      </c>
      <c r="Q5" s="80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81" t="s">
        <v>109</v>
      </c>
      <c r="F6" s="82"/>
      <c r="G6" s="34" t="s">
        <v>111</v>
      </c>
      <c r="H6" s="34" t="s">
        <v>110</v>
      </c>
      <c r="I6" s="81" t="s">
        <v>109</v>
      </c>
      <c r="J6" s="82"/>
      <c r="K6" s="83" t="s">
        <v>12</v>
      </c>
      <c r="L6" s="84"/>
      <c r="M6" s="85" t="s">
        <v>108</v>
      </c>
      <c r="N6" s="86"/>
      <c r="O6" s="33" t="s">
        <v>1</v>
      </c>
      <c r="P6" s="85" t="s">
        <v>1</v>
      </c>
      <c r="Q6" s="86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33093</v>
      </c>
      <c r="D9" s="20">
        <v>504</v>
      </c>
      <c r="E9" s="20">
        <v>33597</v>
      </c>
      <c r="F9" s="19">
        <v>0.13147879971710499</v>
      </c>
      <c r="G9" s="21"/>
      <c r="H9" s="21"/>
      <c r="I9" s="21"/>
      <c r="J9" s="21"/>
      <c r="K9" s="21"/>
      <c r="L9" s="21"/>
      <c r="M9" s="20">
        <v>33597</v>
      </c>
      <c r="N9" s="19">
        <v>0.13147879971710499</v>
      </c>
      <c r="O9" s="20">
        <v>1189</v>
      </c>
      <c r="P9" s="20">
        <v>34786</v>
      </c>
      <c r="Q9" s="19">
        <v>0.13011273188005601</v>
      </c>
    </row>
    <row r="10" spans="1:17">
      <c r="A10" s="22" t="s">
        <v>102</v>
      </c>
      <c r="B10" s="22" t="s">
        <v>101</v>
      </c>
      <c r="C10" s="20">
        <v>3486</v>
      </c>
      <c r="D10" s="20">
        <v>32</v>
      </c>
      <c r="E10" s="20">
        <v>3518</v>
      </c>
      <c r="F10" s="19">
        <v>9.5267745952677493E-2</v>
      </c>
      <c r="G10" s="21"/>
      <c r="H10" s="21"/>
      <c r="I10" s="21"/>
      <c r="J10" s="21"/>
      <c r="K10" s="21"/>
      <c r="L10" s="21"/>
      <c r="M10" s="20">
        <v>3518</v>
      </c>
      <c r="N10" s="19">
        <v>9.5267745952677493E-2</v>
      </c>
      <c r="O10" s="20">
        <v>1321</v>
      </c>
      <c r="P10" s="20">
        <v>4839</v>
      </c>
      <c r="Q10" s="19">
        <v>-6.0023310023310003E-2</v>
      </c>
    </row>
    <row r="11" spans="1:17">
      <c r="A11" s="22" t="s">
        <v>100</v>
      </c>
      <c r="B11" s="22" t="s">
        <v>99</v>
      </c>
      <c r="C11" s="20">
        <v>20694</v>
      </c>
      <c r="D11" s="21"/>
      <c r="E11" s="20">
        <v>20694</v>
      </c>
      <c r="F11" s="19">
        <v>0.117386609071274</v>
      </c>
      <c r="G11" s="20">
        <v>1198</v>
      </c>
      <c r="H11" s="21"/>
      <c r="I11" s="20">
        <v>1198</v>
      </c>
      <c r="J11" s="19">
        <v>1.19816513761468</v>
      </c>
      <c r="K11" s="21"/>
      <c r="L11" s="21"/>
      <c r="M11" s="20">
        <v>21892</v>
      </c>
      <c r="N11" s="19">
        <v>0.14828219249934399</v>
      </c>
      <c r="O11" s="20">
        <v>0</v>
      </c>
      <c r="P11" s="20">
        <v>21892</v>
      </c>
      <c r="Q11" s="19">
        <v>0.14828219249934399</v>
      </c>
    </row>
    <row r="12" spans="1:17">
      <c r="A12" s="22" t="s">
        <v>98</v>
      </c>
      <c r="B12" s="22" t="s">
        <v>97</v>
      </c>
      <c r="C12" s="20">
        <v>251924</v>
      </c>
      <c r="D12" s="20">
        <v>57918</v>
      </c>
      <c r="E12" s="20">
        <v>309842</v>
      </c>
      <c r="F12" s="19">
        <v>-7.85231007152523E-2</v>
      </c>
      <c r="G12" s="20">
        <v>153285</v>
      </c>
      <c r="H12" s="20">
        <v>11220</v>
      </c>
      <c r="I12" s="20">
        <v>164505</v>
      </c>
      <c r="J12" s="19">
        <v>0.147976273551989</v>
      </c>
      <c r="K12" s="20">
        <v>12937</v>
      </c>
      <c r="L12" s="19">
        <v>-0.116807755324959</v>
      </c>
      <c r="M12" s="20">
        <v>487284</v>
      </c>
      <c r="N12" s="19">
        <v>-1.39803679938809E-2</v>
      </c>
      <c r="O12" s="20">
        <v>992</v>
      </c>
      <c r="P12" s="20">
        <v>488276</v>
      </c>
      <c r="Q12" s="19">
        <v>-2.13046571992664E-2</v>
      </c>
    </row>
    <row r="13" spans="1:17">
      <c r="A13" s="22" t="s">
        <v>96</v>
      </c>
      <c r="B13" s="22" t="s">
        <v>95</v>
      </c>
      <c r="C13" s="20">
        <v>313</v>
      </c>
      <c r="D13" s="20">
        <v>2</v>
      </c>
      <c r="E13" s="20">
        <v>315</v>
      </c>
      <c r="F13" s="19">
        <v>-0.23170731707317099</v>
      </c>
      <c r="G13" s="21"/>
      <c r="H13" s="21"/>
      <c r="I13" s="21"/>
      <c r="J13" s="21"/>
      <c r="K13" s="21"/>
      <c r="L13" s="21"/>
      <c r="M13" s="20">
        <v>315</v>
      </c>
      <c r="N13" s="19">
        <v>-0.23170731707317099</v>
      </c>
      <c r="O13" s="20">
        <v>785</v>
      </c>
      <c r="P13" s="20">
        <v>1100</v>
      </c>
      <c r="Q13" s="19">
        <v>-0.14463452566096399</v>
      </c>
    </row>
    <row r="14" spans="1:17">
      <c r="A14" s="22" t="s">
        <v>94</v>
      </c>
      <c r="B14" s="22" t="s">
        <v>93</v>
      </c>
      <c r="C14" s="20">
        <v>89129</v>
      </c>
      <c r="D14" s="20">
        <v>42902</v>
      </c>
      <c r="E14" s="20">
        <v>132031</v>
      </c>
      <c r="F14" s="19">
        <v>-5.3812526874014603E-2</v>
      </c>
      <c r="G14" s="20">
        <v>3877</v>
      </c>
      <c r="H14" s="21"/>
      <c r="I14" s="20">
        <v>3877</v>
      </c>
      <c r="J14" s="19">
        <v>5.4392167527875998E-2</v>
      </c>
      <c r="K14" s="21"/>
      <c r="L14" s="21"/>
      <c r="M14" s="20">
        <v>135908</v>
      </c>
      <c r="N14" s="19">
        <v>-5.1034444234972103E-2</v>
      </c>
      <c r="O14" s="20">
        <v>5848</v>
      </c>
      <c r="P14" s="20">
        <v>141756</v>
      </c>
      <c r="Q14" s="19">
        <v>-7.0135390428211597E-2</v>
      </c>
    </row>
    <row r="15" spans="1:17">
      <c r="A15" s="22" t="s">
        <v>92</v>
      </c>
      <c r="B15" s="22" t="s">
        <v>91</v>
      </c>
      <c r="C15" s="20">
        <v>6632</v>
      </c>
      <c r="D15" s="20">
        <v>52</v>
      </c>
      <c r="E15" s="20">
        <v>6684</v>
      </c>
      <c r="F15" s="19">
        <v>2.9931158335827599E-4</v>
      </c>
      <c r="G15" s="21"/>
      <c r="H15" s="21"/>
      <c r="I15" s="21"/>
      <c r="J15" s="21"/>
      <c r="K15" s="20">
        <v>1992</v>
      </c>
      <c r="L15" s="19">
        <v>0.47446336047372301</v>
      </c>
      <c r="M15" s="20">
        <v>8676</v>
      </c>
      <c r="N15" s="19">
        <v>8.0044815137557596E-2</v>
      </c>
      <c r="O15" s="20">
        <v>563</v>
      </c>
      <c r="P15" s="20">
        <v>9239</v>
      </c>
      <c r="Q15" s="19">
        <v>-2.1499682270705402E-2</v>
      </c>
    </row>
    <row r="16" spans="1:17">
      <c r="A16" s="22" t="s">
        <v>90</v>
      </c>
      <c r="B16" s="22" t="s">
        <v>89</v>
      </c>
      <c r="C16" s="20">
        <v>947</v>
      </c>
      <c r="D16" s="20">
        <v>22</v>
      </c>
      <c r="E16" s="20">
        <v>969</v>
      </c>
      <c r="F16" s="19">
        <v>-0.33080110497237603</v>
      </c>
      <c r="G16" s="21"/>
      <c r="H16" s="21"/>
      <c r="I16" s="21"/>
      <c r="J16" s="21"/>
      <c r="K16" s="21"/>
      <c r="L16" s="21"/>
      <c r="M16" s="20">
        <v>969</v>
      </c>
      <c r="N16" s="19">
        <v>-0.33080110497237603</v>
      </c>
      <c r="O16" s="20">
        <v>1008</v>
      </c>
      <c r="P16" s="20">
        <v>1977</v>
      </c>
      <c r="Q16" s="19">
        <v>-0.30411826821541699</v>
      </c>
    </row>
    <row r="17" spans="1:17">
      <c r="A17" s="22" t="s">
        <v>88</v>
      </c>
      <c r="B17" s="22" t="s">
        <v>87</v>
      </c>
      <c r="C17" s="20">
        <v>7417</v>
      </c>
      <c r="D17" s="20">
        <v>36</v>
      </c>
      <c r="E17" s="20">
        <v>7453</v>
      </c>
      <c r="F17" s="19">
        <v>-0.24026503567787999</v>
      </c>
      <c r="G17" s="21"/>
      <c r="H17" s="21"/>
      <c r="I17" s="21"/>
      <c r="J17" s="21"/>
      <c r="K17" s="20">
        <v>2439</v>
      </c>
      <c r="L17" s="19">
        <v>-0.39822353811991101</v>
      </c>
      <c r="M17" s="20">
        <v>9892</v>
      </c>
      <c r="N17" s="19">
        <v>-0.28644593522325601</v>
      </c>
      <c r="O17" s="20">
        <v>0</v>
      </c>
      <c r="P17" s="20">
        <v>9892</v>
      </c>
      <c r="Q17" s="19">
        <v>-0.28644593522325601</v>
      </c>
    </row>
    <row r="18" spans="1:17">
      <c r="A18" s="22" t="s">
        <v>86</v>
      </c>
      <c r="B18" s="22" t="s">
        <v>85</v>
      </c>
      <c r="C18" s="20">
        <v>5552</v>
      </c>
      <c r="D18" s="20">
        <v>2</v>
      </c>
      <c r="E18" s="20">
        <v>5554</v>
      </c>
      <c r="F18" s="19">
        <v>-9.7204161248374499E-2</v>
      </c>
      <c r="G18" s="21"/>
      <c r="H18" s="21"/>
      <c r="I18" s="21"/>
      <c r="J18" s="21"/>
      <c r="K18" s="21"/>
      <c r="L18" s="21"/>
      <c r="M18" s="20">
        <v>5554</v>
      </c>
      <c r="N18" s="19">
        <v>-9.7204161248374499E-2</v>
      </c>
      <c r="O18" s="20">
        <v>0</v>
      </c>
      <c r="P18" s="20">
        <v>5554</v>
      </c>
      <c r="Q18" s="19">
        <v>-0.105059619722849</v>
      </c>
    </row>
    <row r="19" spans="1:17">
      <c r="A19" s="22" t="s">
        <v>84</v>
      </c>
      <c r="B19" s="22" t="s">
        <v>83</v>
      </c>
      <c r="C19" s="20">
        <v>6902</v>
      </c>
      <c r="D19" s="20">
        <v>390</v>
      </c>
      <c r="E19" s="20">
        <v>7292</v>
      </c>
      <c r="F19" s="19">
        <v>-0.108884272271783</v>
      </c>
      <c r="G19" s="21"/>
      <c r="H19" s="21"/>
      <c r="I19" s="21"/>
      <c r="J19" s="21"/>
      <c r="K19" s="20">
        <v>1220</v>
      </c>
      <c r="L19" s="19">
        <v>0.22244488977955901</v>
      </c>
      <c r="M19" s="20">
        <v>8512</v>
      </c>
      <c r="N19" s="19">
        <v>-7.2867879315978698E-2</v>
      </c>
      <c r="O19" s="20">
        <v>2392</v>
      </c>
      <c r="P19" s="20">
        <v>10904</v>
      </c>
      <c r="Q19" s="19">
        <v>-8.8446748035445596E-2</v>
      </c>
    </row>
    <row r="20" spans="1:17">
      <c r="A20" s="22" t="s">
        <v>82</v>
      </c>
      <c r="B20" s="22" t="s">
        <v>81</v>
      </c>
      <c r="C20" s="20">
        <v>64253</v>
      </c>
      <c r="D20" s="20">
        <v>852</v>
      </c>
      <c r="E20" s="20">
        <v>65105</v>
      </c>
      <c r="F20" s="19">
        <v>4.4102317376312997E-2</v>
      </c>
      <c r="G20" s="20">
        <v>2286</v>
      </c>
      <c r="H20" s="21"/>
      <c r="I20" s="20">
        <v>2286</v>
      </c>
      <c r="J20" s="19">
        <v>-0.14542056074766399</v>
      </c>
      <c r="K20" s="21"/>
      <c r="L20" s="21"/>
      <c r="M20" s="20">
        <v>67391</v>
      </c>
      <c r="N20" s="19">
        <v>3.63063201599262E-2</v>
      </c>
      <c r="O20" s="20">
        <v>1471</v>
      </c>
      <c r="P20" s="20">
        <v>68862</v>
      </c>
      <c r="Q20" s="19">
        <v>1.80210812648759E-2</v>
      </c>
    </row>
    <row r="21" spans="1:17">
      <c r="A21" s="22" t="s">
        <v>80</v>
      </c>
      <c r="B21" s="22" t="s">
        <v>79</v>
      </c>
      <c r="C21" s="20">
        <v>1025</v>
      </c>
      <c r="D21" s="20">
        <v>32</v>
      </c>
      <c r="E21" s="20">
        <v>1057</v>
      </c>
      <c r="F21" s="19">
        <v>-9.5034246575342499E-2</v>
      </c>
      <c r="G21" s="21"/>
      <c r="H21" s="21"/>
      <c r="I21" s="21"/>
      <c r="J21" s="21"/>
      <c r="K21" s="21"/>
      <c r="L21" s="21"/>
      <c r="M21" s="20">
        <v>1057</v>
      </c>
      <c r="N21" s="19">
        <v>-9.5034246575342499E-2</v>
      </c>
      <c r="O21" s="20">
        <v>919</v>
      </c>
      <c r="P21" s="20">
        <v>1976</v>
      </c>
      <c r="Q21" s="19">
        <v>-0.16022099447513799</v>
      </c>
    </row>
    <row r="22" spans="1:17">
      <c r="A22" s="22" t="s">
        <v>78</v>
      </c>
      <c r="B22" s="22" t="s">
        <v>77</v>
      </c>
      <c r="C22" s="20">
        <v>851</v>
      </c>
      <c r="D22" s="20">
        <v>6</v>
      </c>
      <c r="E22" s="20">
        <v>857</v>
      </c>
      <c r="F22" s="19">
        <v>-0.242932862190813</v>
      </c>
      <c r="G22" s="21"/>
      <c r="H22" s="21"/>
      <c r="I22" s="21"/>
      <c r="J22" s="21"/>
      <c r="K22" s="21"/>
      <c r="L22" s="21"/>
      <c r="M22" s="20">
        <v>857</v>
      </c>
      <c r="N22" s="19">
        <v>-0.242932862190813</v>
      </c>
      <c r="O22" s="20">
        <v>755</v>
      </c>
      <c r="P22" s="20">
        <v>1612</v>
      </c>
      <c r="Q22" s="19">
        <v>-0.23998114097123999</v>
      </c>
    </row>
    <row r="23" spans="1:17">
      <c r="A23" s="22" t="s">
        <v>76</v>
      </c>
      <c r="B23" s="22" t="s">
        <v>75</v>
      </c>
      <c r="C23" s="20">
        <v>19004</v>
      </c>
      <c r="D23" s="20">
        <v>3476</v>
      </c>
      <c r="E23" s="20">
        <v>22480</v>
      </c>
      <c r="F23" s="19">
        <v>-4.4258322350240201E-2</v>
      </c>
      <c r="G23" s="21"/>
      <c r="H23" s="21"/>
      <c r="I23" s="21"/>
      <c r="J23" s="21"/>
      <c r="K23" s="21"/>
      <c r="L23" s="21"/>
      <c r="M23" s="20">
        <v>22480</v>
      </c>
      <c r="N23" s="19">
        <v>-4.4258322350240201E-2</v>
      </c>
      <c r="O23" s="20">
        <v>120</v>
      </c>
      <c r="P23" s="20">
        <v>22600</v>
      </c>
      <c r="Q23" s="19">
        <v>-4.6574417819777301E-2</v>
      </c>
    </row>
    <row r="24" spans="1:17">
      <c r="A24" s="22" t="s">
        <v>74</v>
      </c>
      <c r="B24" s="22" t="s">
        <v>73</v>
      </c>
      <c r="C24" s="20">
        <v>46631</v>
      </c>
      <c r="D24" s="20">
        <v>144</v>
      </c>
      <c r="E24" s="20">
        <v>46775</v>
      </c>
      <c r="F24" s="19">
        <v>-0.120539239649532</v>
      </c>
      <c r="G24" s="20">
        <v>16497</v>
      </c>
      <c r="H24" s="20">
        <v>52</v>
      </c>
      <c r="I24" s="20">
        <v>16549</v>
      </c>
      <c r="J24" s="19">
        <v>7.8672923999478603E-2</v>
      </c>
      <c r="K24" s="21"/>
      <c r="L24" s="21"/>
      <c r="M24" s="20">
        <v>63324</v>
      </c>
      <c r="N24" s="19">
        <v>-7.5939761849171103E-2</v>
      </c>
      <c r="O24" s="20">
        <v>72</v>
      </c>
      <c r="P24" s="20">
        <v>63396</v>
      </c>
      <c r="Q24" s="19">
        <v>-7.4889096427737598E-2</v>
      </c>
    </row>
    <row r="25" spans="1:17">
      <c r="A25" s="22" t="s">
        <v>72</v>
      </c>
      <c r="B25" s="22" t="s">
        <v>71</v>
      </c>
      <c r="C25" s="20">
        <v>17695</v>
      </c>
      <c r="D25" s="20">
        <v>36</v>
      </c>
      <c r="E25" s="20">
        <v>17731</v>
      </c>
      <c r="F25" s="19">
        <v>-5.0243719535058101E-2</v>
      </c>
      <c r="G25" s="21"/>
      <c r="H25" s="21"/>
      <c r="I25" s="21"/>
      <c r="J25" s="21"/>
      <c r="K25" s="20">
        <v>5851</v>
      </c>
      <c r="L25" s="19">
        <v>0.15404339250493099</v>
      </c>
      <c r="M25" s="20">
        <v>23582</v>
      </c>
      <c r="N25" s="19">
        <v>-6.6135894519566999E-3</v>
      </c>
      <c r="O25" s="20">
        <v>24</v>
      </c>
      <c r="P25" s="20">
        <v>23606</v>
      </c>
      <c r="Q25" s="19">
        <v>-8.5678286434271306E-3</v>
      </c>
    </row>
    <row r="26" spans="1:17">
      <c r="A26" s="22" t="s">
        <v>70</v>
      </c>
      <c r="B26" s="22" t="s">
        <v>69</v>
      </c>
      <c r="C26" s="20">
        <v>4840</v>
      </c>
      <c r="D26" s="20">
        <v>170</v>
      </c>
      <c r="E26" s="20">
        <v>5010</v>
      </c>
      <c r="F26" s="19">
        <v>-8.9752906976744207E-2</v>
      </c>
      <c r="G26" s="21"/>
      <c r="H26" s="21"/>
      <c r="I26" s="21"/>
      <c r="J26" s="21"/>
      <c r="K26" s="21"/>
      <c r="L26" s="21"/>
      <c r="M26" s="20">
        <v>5010</v>
      </c>
      <c r="N26" s="19">
        <v>-8.9752906976744207E-2</v>
      </c>
      <c r="O26" s="20">
        <v>0</v>
      </c>
      <c r="P26" s="20">
        <v>5010</v>
      </c>
      <c r="Q26" s="19">
        <v>-9.5014450867052E-2</v>
      </c>
    </row>
    <row r="27" spans="1:17">
      <c r="A27" s="22" t="s">
        <v>68</v>
      </c>
      <c r="B27" s="22" t="s">
        <v>67</v>
      </c>
      <c r="C27" s="20">
        <v>9690</v>
      </c>
      <c r="D27" s="20">
        <v>26</v>
      </c>
      <c r="E27" s="20">
        <v>9716</v>
      </c>
      <c r="F27" s="19">
        <v>2.2306397306397299E-2</v>
      </c>
      <c r="G27" s="21"/>
      <c r="H27" s="21"/>
      <c r="I27" s="21"/>
      <c r="J27" s="21"/>
      <c r="K27" s="21"/>
      <c r="L27" s="21"/>
      <c r="M27" s="20">
        <v>9716</v>
      </c>
      <c r="N27" s="19">
        <v>2.2306397306397299E-2</v>
      </c>
      <c r="O27" s="20">
        <v>172</v>
      </c>
      <c r="P27" s="20">
        <v>9888</v>
      </c>
      <c r="Q27" s="19">
        <v>3.8982872754019099E-2</v>
      </c>
    </row>
    <row r="28" spans="1:17">
      <c r="A28" s="22" t="s">
        <v>66</v>
      </c>
      <c r="B28" s="22" t="s">
        <v>65</v>
      </c>
      <c r="C28" s="20">
        <v>993</v>
      </c>
      <c r="D28" s="21"/>
      <c r="E28" s="20">
        <v>993</v>
      </c>
      <c r="F28" s="19">
        <v>-0.16554621848739501</v>
      </c>
      <c r="G28" s="21"/>
      <c r="H28" s="21"/>
      <c r="I28" s="21"/>
      <c r="J28" s="21"/>
      <c r="K28" s="21"/>
      <c r="L28" s="21"/>
      <c r="M28" s="20">
        <v>993</v>
      </c>
      <c r="N28" s="19">
        <v>-0.16554621848739501</v>
      </c>
      <c r="O28" s="20">
        <v>843</v>
      </c>
      <c r="P28" s="20">
        <v>1836</v>
      </c>
      <c r="Q28" s="19">
        <v>-0.12279025322503601</v>
      </c>
    </row>
    <row r="29" spans="1:17">
      <c r="A29" s="22" t="s">
        <v>64</v>
      </c>
      <c r="B29" s="22" t="s">
        <v>63</v>
      </c>
      <c r="C29" s="20">
        <v>7536</v>
      </c>
      <c r="D29" s="20">
        <v>74</v>
      </c>
      <c r="E29" s="20">
        <v>7610</v>
      </c>
      <c r="F29" s="19">
        <v>-0.146573959851968</v>
      </c>
      <c r="G29" s="21"/>
      <c r="H29" s="21"/>
      <c r="I29" s="21"/>
      <c r="J29" s="21"/>
      <c r="K29" s="21"/>
      <c r="L29" s="21"/>
      <c r="M29" s="20">
        <v>7610</v>
      </c>
      <c r="N29" s="19">
        <v>-0.146573959851968</v>
      </c>
      <c r="O29" s="20">
        <v>499</v>
      </c>
      <c r="P29" s="20">
        <v>8109</v>
      </c>
      <c r="Q29" s="19">
        <v>-0.17775299127965899</v>
      </c>
    </row>
    <row r="30" spans="1:17">
      <c r="A30" s="22" t="s">
        <v>62</v>
      </c>
      <c r="B30" s="22" t="s">
        <v>61</v>
      </c>
      <c r="C30" s="20">
        <v>29133</v>
      </c>
      <c r="D30" s="20">
        <v>34</v>
      </c>
      <c r="E30" s="20">
        <v>29167</v>
      </c>
      <c r="F30" s="19">
        <v>-5.6175775814645799E-2</v>
      </c>
      <c r="G30" s="20">
        <v>1441</v>
      </c>
      <c r="H30" s="21"/>
      <c r="I30" s="20">
        <v>1441</v>
      </c>
      <c r="J30" s="19">
        <v>-0.137125748502994</v>
      </c>
      <c r="K30" s="20">
        <v>0</v>
      </c>
      <c r="L30" s="21"/>
      <c r="M30" s="20">
        <v>30608</v>
      </c>
      <c r="N30" s="19">
        <v>-6.03260369017284E-2</v>
      </c>
      <c r="O30" s="20">
        <v>72</v>
      </c>
      <c r="P30" s="20">
        <v>30680</v>
      </c>
      <c r="Q30" s="19">
        <v>-5.8115617228993298E-2</v>
      </c>
    </row>
    <row r="31" spans="1:17">
      <c r="A31" s="22" t="s">
        <v>60</v>
      </c>
      <c r="B31" s="22" t="s">
        <v>59</v>
      </c>
      <c r="C31" s="20">
        <v>4164</v>
      </c>
      <c r="D31" s="20">
        <v>40</v>
      </c>
      <c r="E31" s="20">
        <v>4204</v>
      </c>
      <c r="F31" s="19">
        <v>-0.11382799325463699</v>
      </c>
      <c r="G31" s="21"/>
      <c r="H31" s="21"/>
      <c r="I31" s="21"/>
      <c r="J31" s="21"/>
      <c r="K31" s="21"/>
      <c r="L31" s="21"/>
      <c r="M31" s="20">
        <v>4204</v>
      </c>
      <c r="N31" s="19">
        <v>-0.11382799325463699</v>
      </c>
      <c r="O31" s="20">
        <v>632</v>
      </c>
      <c r="P31" s="20">
        <v>4836</v>
      </c>
      <c r="Q31" s="19">
        <v>-0.12216373207478699</v>
      </c>
    </row>
    <row r="32" spans="1:17">
      <c r="A32" s="22" t="s">
        <v>58</v>
      </c>
      <c r="B32" s="22" t="s">
        <v>57</v>
      </c>
      <c r="C32" s="20">
        <v>1390</v>
      </c>
      <c r="D32" s="20">
        <v>10</v>
      </c>
      <c r="E32" s="20">
        <v>1400</v>
      </c>
      <c r="F32" s="19">
        <v>-0.16617033948779</v>
      </c>
      <c r="G32" s="21"/>
      <c r="H32" s="21"/>
      <c r="I32" s="21"/>
      <c r="J32" s="21"/>
      <c r="K32" s="21"/>
      <c r="L32" s="21"/>
      <c r="M32" s="20">
        <v>1400</v>
      </c>
      <c r="N32" s="19">
        <v>-0.16617033948779</v>
      </c>
      <c r="O32" s="20">
        <v>391</v>
      </c>
      <c r="P32" s="20">
        <v>1791</v>
      </c>
      <c r="Q32" s="19">
        <v>-0.44344313238035998</v>
      </c>
    </row>
    <row r="33" spans="1:17">
      <c r="A33" s="22" t="s">
        <v>56</v>
      </c>
      <c r="B33" s="22" t="s">
        <v>55</v>
      </c>
      <c r="C33" s="20">
        <v>614367</v>
      </c>
      <c r="D33" s="20">
        <v>277216</v>
      </c>
      <c r="E33" s="20">
        <v>891583</v>
      </c>
      <c r="F33" s="19">
        <v>-4.8815797896174302E-2</v>
      </c>
      <c r="G33" s="20">
        <v>918890</v>
      </c>
      <c r="H33" s="20">
        <v>207826</v>
      </c>
      <c r="I33" s="20">
        <v>1126716</v>
      </c>
      <c r="J33" s="19">
        <v>8.1398897789243904E-2</v>
      </c>
      <c r="K33" s="21"/>
      <c r="L33" s="21"/>
      <c r="M33" s="20">
        <v>2018299</v>
      </c>
      <c r="N33" s="19">
        <v>1.97312511936364E-2</v>
      </c>
      <c r="O33" s="20">
        <v>618</v>
      </c>
      <c r="P33" s="20">
        <v>2018917</v>
      </c>
      <c r="Q33" s="19">
        <v>1.9472266336086199E-2</v>
      </c>
    </row>
    <row r="34" spans="1:17">
      <c r="A34" s="22" t="s">
        <v>54</v>
      </c>
      <c r="B34" s="22" t="s">
        <v>53</v>
      </c>
      <c r="C34" s="20">
        <v>1661</v>
      </c>
      <c r="D34" s="20">
        <v>4</v>
      </c>
      <c r="E34" s="20">
        <v>1665</v>
      </c>
      <c r="F34" s="19">
        <v>0.10191925876902699</v>
      </c>
      <c r="G34" s="20">
        <v>2</v>
      </c>
      <c r="H34" s="21"/>
      <c r="I34" s="20">
        <v>2</v>
      </c>
      <c r="J34" s="21"/>
      <c r="K34" s="21"/>
      <c r="L34" s="21"/>
      <c r="M34" s="20">
        <v>1667</v>
      </c>
      <c r="N34" s="19">
        <v>0.103242885506287</v>
      </c>
      <c r="O34" s="20">
        <v>0</v>
      </c>
      <c r="P34" s="20">
        <v>1667</v>
      </c>
      <c r="Q34" s="19">
        <v>0.103242885506287</v>
      </c>
    </row>
    <row r="35" spans="1:17">
      <c r="A35" s="22" t="s">
        <v>52</v>
      </c>
      <c r="B35" s="22" t="s">
        <v>51</v>
      </c>
      <c r="C35" s="20">
        <v>2746</v>
      </c>
      <c r="D35" s="20">
        <v>10</v>
      </c>
      <c r="E35" s="20">
        <v>2756</v>
      </c>
      <c r="F35" s="19">
        <v>-0.107223841917719</v>
      </c>
      <c r="G35" s="21"/>
      <c r="H35" s="21"/>
      <c r="I35" s="21"/>
      <c r="J35" s="21"/>
      <c r="K35" s="21"/>
      <c r="L35" s="21"/>
      <c r="M35" s="20">
        <v>2756</v>
      </c>
      <c r="N35" s="19">
        <v>-0.107223841917719</v>
      </c>
      <c r="O35" s="20">
        <v>11</v>
      </c>
      <c r="P35" s="20">
        <v>2767</v>
      </c>
      <c r="Q35" s="19">
        <v>-0.28759011328527301</v>
      </c>
    </row>
    <row r="36" spans="1:17">
      <c r="A36" s="22" t="s">
        <v>50</v>
      </c>
      <c r="B36" s="22" t="s">
        <v>49</v>
      </c>
      <c r="C36" s="20">
        <v>536</v>
      </c>
      <c r="D36" s="20">
        <v>6</v>
      </c>
      <c r="E36" s="20">
        <v>542</v>
      </c>
      <c r="F36" s="19">
        <v>1.4981273408239701E-2</v>
      </c>
      <c r="G36" s="21"/>
      <c r="H36" s="21"/>
      <c r="I36" s="21"/>
      <c r="J36" s="21"/>
      <c r="K36" s="21"/>
      <c r="L36" s="21"/>
      <c r="M36" s="20">
        <v>542</v>
      </c>
      <c r="N36" s="19">
        <v>1.4981273408239701E-2</v>
      </c>
      <c r="O36" s="20">
        <v>452</v>
      </c>
      <c r="P36" s="20">
        <v>994</v>
      </c>
      <c r="Q36" s="19">
        <v>-0.106115107913669</v>
      </c>
    </row>
    <row r="37" spans="1:17">
      <c r="A37" s="22" t="s">
        <v>48</v>
      </c>
      <c r="B37" s="22" t="s">
        <v>47</v>
      </c>
      <c r="C37" s="20">
        <v>2855</v>
      </c>
      <c r="D37" s="20">
        <v>12</v>
      </c>
      <c r="E37" s="20">
        <v>2867</v>
      </c>
      <c r="F37" s="19">
        <v>-2.71462504241602E-2</v>
      </c>
      <c r="G37" s="21"/>
      <c r="H37" s="21"/>
      <c r="I37" s="21"/>
      <c r="J37" s="21"/>
      <c r="K37" s="21"/>
      <c r="L37" s="21"/>
      <c r="M37" s="20">
        <v>2867</v>
      </c>
      <c r="N37" s="19">
        <v>-2.71462504241602E-2</v>
      </c>
      <c r="O37" s="20">
        <v>488</v>
      </c>
      <c r="P37" s="20">
        <v>3355</v>
      </c>
      <c r="Q37" s="19">
        <v>-6.9348127600554796E-2</v>
      </c>
    </row>
    <row r="38" spans="1:17">
      <c r="A38" s="22" t="s">
        <v>46</v>
      </c>
      <c r="B38" s="22" t="s">
        <v>45</v>
      </c>
      <c r="C38" s="20">
        <v>4884</v>
      </c>
      <c r="D38" s="20">
        <v>40</v>
      </c>
      <c r="E38" s="20">
        <v>4924</v>
      </c>
      <c r="F38" s="19">
        <v>-6.0888979094783798E-4</v>
      </c>
      <c r="G38" s="21"/>
      <c r="H38" s="21"/>
      <c r="I38" s="21"/>
      <c r="J38" s="21"/>
      <c r="K38" s="20">
        <v>0</v>
      </c>
      <c r="L38" s="21"/>
      <c r="M38" s="20">
        <v>4924</v>
      </c>
      <c r="N38" s="19">
        <v>-6.0888979094783798E-4</v>
      </c>
      <c r="O38" s="20">
        <v>237</v>
      </c>
      <c r="P38" s="20">
        <v>5161</v>
      </c>
      <c r="Q38" s="19">
        <v>-7.4426111908177897E-2</v>
      </c>
    </row>
    <row r="39" spans="1:17">
      <c r="A39" s="22" t="s">
        <v>44</v>
      </c>
      <c r="B39" s="22" t="s">
        <v>43</v>
      </c>
      <c r="C39" s="20">
        <v>3842</v>
      </c>
      <c r="D39" s="20">
        <v>746</v>
      </c>
      <c r="E39" s="20">
        <v>4588</v>
      </c>
      <c r="F39" s="19">
        <v>-0.134339622641509</v>
      </c>
      <c r="G39" s="21"/>
      <c r="H39" s="21"/>
      <c r="I39" s="21"/>
      <c r="J39" s="21"/>
      <c r="K39" s="21"/>
      <c r="L39" s="21"/>
      <c r="M39" s="20">
        <v>4588</v>
      </c>
      <c r="N39" s="19">
        <v>-0.134339622641509</v>
      </c>
      <c r="O39" s="20">
        <v>1984</v>
      </c>
      <c r="P39" s="20">
        <v>6572</v>
      </c>
      <c r="Q39" s="19">
        <v>-0.14147615937295899</v>
      </c>
    </row>
    <row r="40" spans="1:17">
      <c r="A40" s="22" t="s">
        <v>42</v>
      </c>
      <c r="B40" s="22" t="s">
        <v>41</v>
      </c>
      <c r="C40" s="20">
        <v>174784</v>
      </c>
      <c r="D40" s="20">
        <v>4906</v>
      </c>
      <c r="E40" s="20">
        <v>179690</v>
      </c>
      <c r="F40" s="19">
        <v>-8.1419304048216706E-2</v>
      </c>
      <c r="G40" s="20">
        <v>110379</v>
      </c>
      <c r="H40" s="20">
        <v>3752</v>
      </c>
      <c r="I40" s="20">
        <v>114131</v>
      </c>
      <c r="J40" s="19">
        <v>8.7676663712344297E-2</v>
      </c>
      <c r="K40" s="20">
        <v>17118</v>
      </c>
      <c r="L40" s="19">
        <v>-0.154040029651594</v>
      </c>
      <c r="M40" s="20">
        <v>310939</v>
      </c>
      <c r="N40" s="19">
        <v>-3.0687411739400199E-2</v>
      </c>
      <c r="O40" s="20">
        <v>62</v>
      </c>
      <c r="P40" s="20">
        <v>311001</v>
      </c>
      <c r="Q40" s="19">
        <v>-3.2120427483956902E-2</v>
      </c>
    </row>
    <row r="41" spans="1:17">
      <c r="A41" s="22" t="s">
        <v>40</v>
      </c>
      <c r="B41" s="22" t="s">
        <v>39</v>
      </c>
      <c r="C41" s="20">
        <v>7554</v>
      </c>
      <c r="D41" s="20">
        <v>76</v>
      </c>
      <c r="E41" s="20">
        <v>7630</v>
      </c>
      <c r="F41" s="19">
        <v>-0.11740890688259099</v>
      </c>
      <c r="G41" s="21"/>
      <c r="H41" s="21"/>
      <c r="I41" s="21"/>
      <c r="J41" s="21"/>
      <c r="K41" s="21"/>
      <c r="L41" s="21"/>
      <c r="M41" s="20">
        <v>7630</v>
      </c>
      <c r="N41" s="19">
        <v>-0.11740890688259099</v>
      </c>
      <c r="O41" s="20">
        <v>728</v>
      </c>
      <c r="P41" s="20">
        <v>8358</v>
      </c>
      <c r="Q41" s="19">
        <v>-0.170833333333333</v>
      </c>
    </row>
    <row r="42" spans="1:17">
      <c r="A42" s="22" t="s">
        <v>38</v>
      </c>
      <c r="B42" s="22" t="s">
        <v>37</v>
      </c>
      <c r="C42" s="20">
        <v>14441</v>
      </c>
      <c r="D42" s="21"/>
      <c r="E42" s="20">
        <v>14441</v>
      </c>
      <c r="F42" s="19">
        <v>9.29549902152642E-3</v>
      </c>
      <c r="G42" s="20">
        <v>114</v>
      </c>
      <c r="H42" s="21"/>
      <c r="I42" s="20">
        <v>114</v>
      </c>
      <c r="J42" s="19">
        <v>-0.67241379310344795</v>
      </c>
      <c r="K42" s="21"/>
      <c r="L42" s="21"/>
      <c r="M42" s="20">
        <v>14555</v>
      </c>
      <c r="N42" s="19">
        <v>-6.8913755458515297E-3</v>
      </c>
      <c r="O42" s="20">
        <v>0</v>
      </c>
      <c r="P42" s="20">
        <v>14555</v>
      </c>
      <c r="Q42" s="19">
        <v>-6.8913755458515297E-3</v>
      </c>
    </row>
    <row r="43" spans="1:17">
      <c r="A43" s="22" t="s">
        <v>36</v>
      </c>
      <c r="B43" s="22" t="s">
        <v>35</v>
      </c>
      <c r="C43" s="20">
        <v>7983</v>
      </c>
      <c r="D43" s="20">
        <v>34</v>
      </c>
      <c r="E43" s="20">
        <v>8017</v>
      </c>
      <c r="F43" s="19">
        <v>-0.122866520787746</v>
      </c>
      <c r="G43" s="21"/>
      <c r="H43" s="21"/>
      <c r="I43" s="21"/>
      <c r="J43" s="21"/>
      <c r="K43" s="21"/>
      <c r="L43" s="21"/>
      <c r="M43" s="20">
        <v>8017</v>
      </c>
      <c r="N43" s="19">
        <v>-0.122866520787746</v>
      </c>
      <c r="O43" s="20">
        <v>439</v>
      </c>
      <c r="P43" s="20">
        <v>8456</v>
      </c>
      <c r="Q43" s="19">
        <v>-0.12063227953411</v>
      </c>
    </row>
    <row r="44" spans="1:17">
      <c r="A44" s="22" t="s">
        <v>34</v>
      </c>
      <c r="B44" s="22" t="s">
        <v>33</v>
      </c>
      <c r="C44" s="20">
        <v>922</v>
      </c>
      <c r="D44" s="20">
        <v>2</v>
      </c>
      <c r="E44" s="20">
        <v>924</v>
      </c>
      <c r="F44" s="19">
        <v>-9.5004897159647397E-2</v>
      </c>
      <c r="G44" s="21"/>
      <c r="H44" s="21"/>
      <c r="I44" s="21"/>
      <c r="J44" s="21"/>
      <c r="K44" s="21"/>
      <c r="L44" s="21"/>
      <c r="M44" s="20">
        <v>924</v>
      </c>
      <c r="N44" s="19">
        <v>-9.5004897159647397E-2</v>
      </c>
      <c r="O44" s="20">
        <v>709</v>
      </c>
      <c r="P44" s="20">
        <v>1633</v>
      </c>
      <c r="Q44" s="19">
        <v>4.6794871794871802E-2</v>
      </c>
    </row>
    <row r="45" spans="1:17">
      <c r="A45" s="22" t="s">
        <v>32</v>
      </c>
      <c r="B45" s="22" t="s">
        <v>31</v>
      </c>
      <c r="C45" s="20">
        <v>146397</v>
      </c>
      <c r="D45" s="20">
        <v>31340</v>
      </c>
      <c r="E45" s="20">
        <v>177737</v>
      </c>
      <c r="F45" s="19">
        <v>1.00931456402271E-2</v>
      </c>
      <c r="G45" s="20">
        <v>69219</v>
      </c>
      <c r="H45" s="20">
        <v>1044</v>
      </c>
      <c r="I45" s="20">
        <v>70263</v>
      </c>
      <c r="J45" s="19">
        <v>1.6643030486879999</v>
      </c>
      <c r="K45" s="21"/>
      <c r="L45" s="21"/>
      <c r="M45" s="20">
        <v>248000</v>
      </c>
      <c r="N45" s="19">
        <v>0.225702184023367</v>
      </c>
      <c r="O45" s="20">
        <v>14145</v>
      </c>
      <c r="P45" s="20">
        <v>262145</v>
      </c>
      <c r="Q45" s="19">
        <v>0.21555889417503599</v>
      </c>
    </row>
    <row r="46" spans="1:17">
      <c r="A46" s="22" t="s">
        <v>30</v>
      </c>
      <c r="B46" s="22" t="s">
        <v>29</v>
      </c>
      <c r="C46" s="20">
        <v>235463</v>
      </c>
      <c r="D46" s="20">
        <v>29674</v>
      </c>
      <c r="E46" s="20">
        <v>265137</v>
      </c>
      <c r="F46" s="19">
        <v>-7.5323905348143802E-2</v>
      </c>
      <c r="G46" s="20">
        <v>56691</v>
      </c>
      <c r="H46" s="20">
        <v>1452</v>
      </c>
      <c r="I46" s="20">
        <v>58143</v>
      </c>
      <c r="J46" s="19">
        <v>4.4309936058624898E-2</v>
      </c>
      <c r="K46" s="21"/>
      <c r="L46" s="21"/>
      <c r="M46" s="20">
        <v>323280</v>
      </c>
      <c r="N46" s="19">
        <v>-5.5871452727862099E-2</v>
      </c>
      <c r="O46" s="20">
        <v>5633</v>
      </c>
      <c r="P46" s="20">
        <v>328913</v>
      </c>
      <c r="Q46" s="19">
        <v>-4.2253890234811797E-2</v>
      </c>
    </row>
    <row r="47" spans="1:17">
      <c r="A47" s="22" t="s">
        <v>28</v>
      </c>
      <c r="B47" s="22" t="s">
        <v>27</v>
      </c>
      <c r="C47" s="20">
        <v>3963</v>
      </c>
      <c r="D47" s="20">
        <v>998</v>
      </c>
      <c r="E47" s="20">
        <v>4961</v>
      </c>
      <c r="F47" s="19">
        <v>-0.1129983908457</v>
      </c>
      <c r="G47" s="21"/>
      <c r="H47" s="21"/>
      <c r="I47" s="21"/>
      <c r="J47" s="21"/>
      <c r="K47" s="21"/>
      <c r="L47" s="21"/>
      <c r="M47" s="20">
        <v>4961</v>
      </c>
      <c r="N47" s="19">
        <v>-0.1129983908457</v>
      </c>
      <c r="O47" s="20">
        <v>1923</v>
      </c>
      <c r="P47" s="20">
        <v>6884</v>
      </c>
      <c r="Q47" s="19">
        <v>-0.181645268663814</v>
      </c>
    </row>
    <row r="48" spans="1:17">
      <c r="A48" s="22" t="s">
        <v>26</v>
      </c>
      <c r="B48" s="22" t="s">
        <v>25</v>
      </c>
      <c r="C48" s="20">
        <v>786</v>
      </c>
      <c r="D48" s="20">
        <v>12</v>
      </c>
      <c r="E48" s="20">
        <v>798</v>
      </c>
      <c r="F48" s="19">
        <v>-0.13822894168466501</v>
      </c>
      <c r="G48" s="21"/>
      <c r="H48" s="21"/>
      <c r="I48" s="21"/>
      <c r="J48" s="21"/>
      <c r="K48" s="21"/>
      <c r="L48" s="21"/>
      <c r="M48" s="20">
        <v>798</v>
      </c>
      <c r="N48" s="19">
        <v>-0.13822894168466501</v>
      </c>
      <c r="O48" s="20">
        <v>1345</v>
      </c>
      <c r="P48" s="20">
        <v>2143</v>
      </c>
      <c r="Q48" s="19">
        <v>-0.20007465472191099</v>
      </c>
    </row>
    <row r="49" spans="1:17">
      <c r="A49" s="22" t="s">
        <v>24</v>
      </c>
      <c r="B49" s="22" t="s">
        <v>23</v>
      </c>
      <c r="C49" s="20">
        <v>596</v>
      </c>
      <c r="D49" s="21"/>
      <c r="E49" s="20">
        <v>596</v>
      </c>
      <c r="F49" s="19">
        <v>-2.9315960912052099E-2</v>
      </c>
      <c r="G49" s="21"/>
      <c r="H49" s="21"/>
      <c r="I49" s="21"/>
      <c r="J49" s="21"/>
      <c r="K49" s="21"/>
      <c r="L49" s="21"/>
      <c r="M49" s="20">
        <v>596</v>
      </c>
      <c r="N49" s="19">
        <v>-2.9315960912052099E-2</v>
      </c>
      <c r="O49" s="20">
        <v>0</v>
      </c>
      <c r="P49" s="20">
        <v>596</v>
      </c>
      <c r="Q49" s="19">
        <v>-2.9315960912052099E-2</v>
      </c>
    </row>
    <row r="50" spans="1:17">
      <c r="A50" s="22" t="s">
        <v>22</v>
      </c>
      <c r="B50" s="22" t="s">
        <v>21</v>
      </c>
      <c r="C50" s="20">
        <v>9229</v>
      </c>
      <c r="D50" s="20">
        <v>16</v>
      </c>
      <c r="E50" s="20">
        <v>9245</v>
      </c>
      <c r="F50" s="19">
        <v>-3.0414263240692199E-2</v>
      </c>
      <c r="G50" s="21"/>
      <c r="H50" s="21"/>
      <c r="I50" s="21"/>
      <c r="J50" s="21"/>
      <c r="K50" s="21"/>
      <c r="L50" s="21"/>
      <c r="M50" s="20">
        <v>9245</v>
      </c>
      <c r="N50" s="19">
        <v>-3.0414263240692199E-2</v>
      </c>
      <c r="O50" s="20">
        <v>37</v>
      </c>
      <c r="P50" s="20">
        <v>9282</v>
      </c>
      <c r="Q50" s="19">
        <v>-3.6237150866992002E-2</v>
      </c>
    </row>
    <row r="51" spans="1:17">
      <c r="A51" s="22" t="s">
        <v>20</v>
      </c>
      <c r="B51" s="22" t="s">
        <v>19</v>
      </c>
      <c r="C51" s="20">
        <v>59985</v>
      </c>
      <c r="D51" s="20">
        <v>376</v>
      </c>
      <c r="E51" s="20">
        <v>60361</v>
      </c>
      <c r="F51" s="19">
        <v>-0.106213166701217</v>
      </c>
      <c r="G51" s="20">
        <v>20093</v>
      </c>
      <c r="H51" s="20">
        <v>28</v>
      </c>
      <c r="I51" s="20">
        <v>20121</v>
      </c>
      <c r="J51" s="19">
        <v>0.26372315035799498</v>
      </c>
      <c r="K51" s="21"/>
      <c r="L51" s="21"/>
      <c r="M51" s="20">
        <v>80482</v>
      </c>
      <c r="N51" s="19">
        <v>-3.5635544478527598E-2</v>
      </c>
      <c r="O51" s="20">
        <v>0</v>
      </c>
      <c r="P51" s="20">
        <v>80482</v>
      </c>
      <c r="Q51" s="19">
        <v>-4.8169830287978201E-2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09.04.2024 13:07:52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F4D3-E0F5-45B2-90A7-C36F4D2560D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28515625" style="18" customWidth="1"/>
    <col min="4" max="4" width="8.5703125" style="18" customWidth="1"/>
    <col min="5" max="5" width="11.28515625" style="18" customWidth="1"/>
    <col min="6" max="6" width="8" style="18" customWidth="1"/>
    <col min="7" max="7" width="11.28515625" style="18" customWidth="1"/>
    <col min="8" max="8" width="8.5703125" style="18" customWidth="1"/>
    <col min="9" max="9" width="11.28515625" style="18" customWidth="1"/>
    <col min="10" max="10" width="8" style="18" customWidth="1"/>
    <col min="11" max="11" width="8.5703125" style="18" customWidth="1"/>
    <col min="12" max="12" width="8" style="18" customWidth="1"/>
    <col min="13" max="13" width="8.5703125" style="18" customWidth="1"/>
    <col min="14" max="14" width="8" style="18" customWidth="1"/>
    <col min="15" max="15" width="8.5703125" style="18" customWidth="1"/>
    <col min="16" max="16" width="11.28515625" style="18" customWidth="1"/>
    <col min="17" max="17" width="8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71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2.2" customHeight="1"/>
    <row r="4" spans="1:17">
      <c r="A4" s="42" t="s">
        <v>1</v>
      </c>
      <c r="B4" s="42" t="s">
        <v>1</v>
      </c>
      <c r="C4" s="73" t="s">
        <v>115</v>
      </c>
      <c r="D4" s="74"/>
      <c r="E4" s="74"/>
      <c r="F4" s="74"/>
      <c r="G4" s="74"/>
      <c r="H4" s="74"/>
      <c r="I4" s="74"/>
      <c r="J4" s="7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5" t="s">
        <v>1</v>
      </c>
      <c r="Q4" s="76"/>
    </row>
    <row r="5" spans="1:17" ht="15.75">
      <c r="A5" s="35" t="s">
        <v>1</v>
      </c>
      <c r="B5" s="35" t="s">
        <v>1</v>
      </c>
      <c r="C5" s="77" t="s">
        <v>8</v>
      </c>
      <c r="D5" s="78"/>
      <c r="E5" s="78"/>
      <c r="F5" s="78"/>
      <c r="G5" s="77" t="s">
        <v>11</v>
      </c>
      <c r="H5" s="78"/>
      <c r="I5" s="78"/>
      <c r="J5" s="78"/>
      <c r="K5" s="38" t="s">
        <v>1</v>
      </c>
      <c r="L5" s="37" t="s">
        <v>1</v>
      </c>
      <c r="M5" s="75" t="s">
        <v>114</v>
      </c>
      <c r="N5" s="76"/>
      <c r="O5" s="36" t="s">
        <v>113</v>
      </c>
      <c r="P5" s="79" t="s">
        <v>112</v>
      </c>
      <c r="Q5" s="80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81" t="s">
        <v>109</v>
      </c>
      <c r="F6" s="82"/>
      <c r="G6" s="34" t="s">
        <v>111</v>
      </c>
      <c r="H6" s="34" t="s">
        <v>110</v>
      </c>
      <c r="I6" s="81" t="s">
        <v>109</v>
      </c>
      <c r="J6" s="82"/>
      <c r="K6" s="83" t="s">
        <v>12</v>
      </c>
      <c r="L6" s="84"/>
      <c r="M6" s="85" t="s">
        <v>108</v>
      </c>
      <c r="N6" s="86"/>
      <c r="O6" s="33" t="s">
        <v>1</v>
      </c>
      <c r="P6" s="85" t="s">
        <v>1</v>
      </c>
      <c r="Q6" s="86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77145</v>
      </c>
      <c r="D9" s="20">
        <v>1470</v>
      </c>
      <c r="E9" s="20">
        <v>78615</v>
      </c>
      <c r="F9" s="19">
        <v>6.0601972397231599E-2</v>
      </c>
      <c r="G9" s="20">
        <v>4</v>
      </c>
      <c r="H9" s="21"/>
      <c r="I9" s="20">
        <v>4</v>
      </c>
      <c r="J9" s="19">
        <v>1</v>
      </c>
      <c r="K9" s="21"/>
      <c r="L9" s="21"/>
      <c r="M9" s="20">
        <v>78619</v>
      </c>
      <c r="N9" s="19">
        <v>6.0627318718381097E-2</v>
      </c>
      <c r="O9" s="20">
        <v>3549</v>
      </c>
      <c r="P9" s="20">
        <v>82168</v>
      </c>
      <c r="Q9" s="19">
        <v>7.4119584825747098E-2</v>
      </c>
    </row>
    <row r="10" spans="1:17">
      <c r="A10" s="22" t="s">
        <v>102</v>
      </c>
      <c r="B10" s="22" t="s">
        <v>101</v>
      </c>
      <c r="C10" s="20">
        <v>9379</v>
      </c>
      <c r="D10" s="20">
        <v>88</v>
      </c>
      <c r="E10" s="20">
        <v>9467</v>
      </c>
      <c r="F10" s="19">
        <v>0.107510528778662</v>
      </c>
      <c r="G10" s="21"/>
      <c r="H10" s="21"/>
      <c r="I10" s="21"/>
      <c r="J10" s="21"/>
      <c r="K10" s="21"/>
      <c r="L10" s="21"/>
      <c r="M10" s="20">
        <v>9467</v>
      </c>
      <c r="N10" s="19">
        <v>0.107510528778662</v>
      </c>
      <c r="O10" s="20">
        <v>3863</v>
      </c>
      <c r="P10" s="20">
        <v>13330</v>
      </c>
      <c r="Q10" s="19">
        <v>-1.8770702981229299E-2</v>
      </c>
    </row>
    <row r="11" spans="1:17">
      <c r="A11" s="22" t="s">
        <v>100</v>
      </c>
      <c r="B11" s="22" t="s">
        <v>99</v>
      </c>
      <c r="C11" s="20">
        <v>50564</v>
      </c>
      <c r="D11" s="20">
        <v>264</v>
      </c>
      <c r="E11" s="20">
        <v>50828</v>
      </c>
      <c r="F11" s="19">
        <v>1.18850908801338E-2</v>
      </c>
      <c r="G11" s="20">
        <v>1896</v>
      </c>
      <c r="H11" s="21"/>
      <c r="I11" s="20">
        <v>1896</v>
      </c>
      <c r="J11" s="19">
        <v>0.57868442964196498</v>
      </c>
      <c r="K11" s="21"/>
      <c r="L11" s="21"/>
      <c r="M11" s="20">
        <v>52724</v>
      </c>
      <c r="N11" s="19">
        <v>2.51205475190543E-2</v>
      </c>
      <c r="O11" s="20">
        <v>234</v>
      </c>
      <c r="P11" s="20">
        <v>52958</v>
      </c>
      <c r="Q11" s="19">
        <v>2.74926757338818E-2</v>
      </c>
    </row>
    <row r="12" spans="1:17">
      <c r="A12" s="22" t="s">
        <v>98</v>
      </c>
      <c r="B12" s="22" t="s">
        <v>97</v>
      </c>
      <c r="C12" s="20">
        <v>700686</v>
      </c>
      <c r="D12" s="20">
        <v>171266</v>
      </c>
      <c r="E12" s="20">
        <v>871952</v>
      </c>
      <c r="F12" s="19">
        <v>-1.8788091572816201E-2</v>
      </c>
      <c r="G12" s="20">
        <v>400626</v>
      </c>
      <c r="H12" s="20">
        <v>32234</v>
      </c>
      <c r="I12" s="20">
        <v>432860</v>
      </c>
      <c r="J12" s="19">
        <v>0.100671550516313</v>
      </c>
      <c r="K12" s="20">
        <v>38710</v>
      </c>
      <c r="L12" s="19">
        <v>-5.7623487596465198E-2</v>
      </c>
      <c r="M12" s="20">
        <v>1343522</v>
      </c>
      <c r="N12" s="19">
        <v>1.5516321313626499E-2</v>
      </c>
      <c r="O12" s="20">
        <v>3358</v>
      </c>
      <c r="P12" s="20">
        <v>1346880</v>
      </c>
      <c r="Q12" s="19">
        <v>7.8683593180007005E-3</v>
      </c>
    </row>
    <row r="13" spans="1:17">
      <c r="A13" s="22" t="s">
        <v>96</v>
      </c>
      <c r="B13" s="22" t="s">
        <v>95</v>
      </c>
      <c r="C13" s="20">
        <v>952</v>
      </c>
      <c r="D13" s="20">
        <v>20</v>
      </c>
      <c r="E13" s="20">
        <v>972</v>
      </c>
      <c r="F13" s="19">
        <v>-8.98876404494382E-2</v>
      </c>
      <c r="G13" s="21"/>
      <c r="H13" s="21"/>
      <c r="I13" s="21"/>
      <c r="J13" s="21"/>
      <c r="K13" s="21"/>
      <c r="L13" s="21"/>
      <c r="M13" s="20">
        <v>972</v>
      </c>
      <c r="N13" s="19">
        <v>-8.98876404494382E-2</v>
      </c>
      <c r="O13" s="20">
        <v>1961</v>
      </c>
      <c r="P13" s="20">
        <v>2933</v>
      </c>
      <c r="Q13" s="19">
        <v>1.70765027322404E-3</v>
      </c>
    </row>
    <row r="14" spans="1:17">
      <c r="A14" s="22" t="s">
        <v>94</v>
      </c>
      <c r="B14" s="22" t="s">
        <v>93</v>
      </c>
      <c r="C14" s="20">
        <v>246577</v>
      </c>
      <c r="D14" s="20">
        <v>109288</v>
      </c>
      <c r="E14" s="20">
        <v>355865</v>
      </c>
      <c r="F14" s="19">
        <v>5.9890004836188197E-4</v>
      </c>
      <c r="G14" s="20">
        <v>11056</v>
      </c>
      <c r="H14" s="20">
        <v>4</v>
      </c>
      <c r="I14" s="20">
        <v>11060</v>
      </c>
      <c r="J14" s="19">
        <v>0.16359810625986301</v>
      </c>
      <c r="K14" s="21"/>
      <c r="L14" s="21"/>
      <c r="M14" s="20">
        <v>366925</v>
      </c>
      <c r="N14" s="19">
        <v>4.84175299939478E-3</v>
      </c>
      <c r="O14" s="20">
        <v>15706</v>
      </c>
      <c r="P14" s="20">
        <v>382631</v>
      </c>
      <c r="Q14" s="19">
        <v>-1.6923677733301098E-2</v>
      </c>
    </row>
    <row r="15" spans="1:17">
      <c r="A15" s="22" t="s">
        <v>92</v>
      </c>
      <c r="B15" s="22" t="s">
        <v>91</v>
      </c>
      <c r="C15" s="20">
        <v>17951</v>
      </c>
      <c r="D15" s="20">
        <v>124</v>
      </c>
      <c r="E15" s="20">
        <v>18075</v>
      </c>
      <c r="F15" s="19">
        <v>-1.33195043397565E-2</v>
      </c>
      <c r="G15" s="21"/>
      <c r="H15" s="21"/>
      <c r="I15" s="21"/>
      <c r="J15" s="21"/>
      <c r="K15" s="20">
        <v>4198</v>
      </c>
      <c r="L15" s="19">
        <v>8.36344863190501E-2</v>
      </c>
      <c r="M15" s="20">
        <v>22273</v>
      </c>
      <c r="N15" s="19">
        <v>3.60474023340693E-3</v>
      </c>
      <c r="O15" s="20">
        <v>1438</v>
      </c>
      <c r="P15" s="20">
        <v>23711</v>
      </c>
      <c r="Q15" s="19">
        <v>-4.6985530546623799E-2</v>
      </c>
    </row>
    <row r="16" spans="1:17">
      <c r="A16" s="22" t="s">
        <v>90</v>
      </c>
      <c r="B16" s="22" t="s">
        <v>89</v>
      </c>
      <c r="C16" s="20">
        <v>2913</v>
      </c>
      <c r="D16" s="20">
        <v>132</v>
      </c>
      <c r="E16" s="20">
        <v>3045</v>
      </c>
      <c r="F16" s="19">
        <v>-9.8845812370523797E-2</v>
      </c>
      <c r="G16" s="21"/>
      <c r="H16" s="21"/>
      <c r="I16" s="21"/>
      <c r="J16" s="21"/>
      <c r="K16" s="21"/>
      <c r="L16" s="21"/>
      <c r="M16" s="20">
        <v>3045</v>
      </c>
      <c r="N16" s="19">
        <v>-9.8845812370523797E-2</v>
      </c>
      <c r="O16" s="20">
        <v>2895</v>
      </c>
      <c r="P16" s="20">
        <v>5940</v>
      </c>
      <c r="Q16" s="19">
        <v>-7.1004066312167699E-2</v>
      </c>
    </row>
    <row r="17" spans="1:17">
      <c r="A17" s="22" t="s">
        <v>88</v>
      </c>
      <c r="B17" s="22" t="s">
        <v>87</v>
      </c>
      <c r="C17" s="20">
        <v>22441</v>
      </c>
      <c r="D17" s="20">
        <v>370</v>
      </c>
      <c r="E17" s="20">
        <v>22811</v>
      </c>
      <c r="F17" s="19">
        <v>-0.101610806978851</v>
      </c>
      <c r="G17" s="21"/>
      <c r="H17" s="21"/>
      <c r="I17" s="21"/>
      <c r="J17" s="21"/>
      <c r="K17" s="20">
        <v>7703</v>
      </c>
      <c r="L17" s="19">
        <v>-0.269650137479852</v>
      </c>
      <c r="M17" s="20">
        <v>30514</v>
      </c>
      <c r="N17" s="19">
        <v>-0.15092659580388401</v>
      </c>
      <c r="O17" s="20">
        <v>0</v>
      </c>
      <c r="P17" s="20">
        <v>30514</v>
      </c>
      <c r="Q17" s="19">
        <v>-0.15092659580388401</v>
      </c>
    </row>
    <row r="18" spans="1:17">
      <c r="A18" s="22" t="s">
        <v>86</v>
      </c>
      <c r="B18" s="22" t="s">
        <v>85</v>
      </c>
      <c r="C18" s="20">
        <v>15926</v>
      </c>
      <c r="D18" s="20">
        <v>34</v>
      </c>
      <c r="E18" s="20">
        <v>15960</v>
      </c>
      <c r="F18" s="19">
        <v>-1.3475089627889699E-2</v>
      </c>
      <c r="G18" s="21"/>
      <c r="H18" s="21"/>
      <c r="I18" s="21"/>
      <c r="J18" s="21"/>
      <c r="K18" s="21"/>
      <c r="L18" s="21"/>
      <c r="M18" s="20">
        <v>15960</v>
      </c>
      <c r="N18" s="19">
        <v>-1.3475089627889699E-2</v>
      </c>
      <c r="O18" s="20">
        <v>0</v>
      </c>
      <c r="P18" s="20">
        <v>15960</v>
      </c>
      <c r="Q18" s="19">
        <v>-1.67570231641203E-2</v>
      </c>
    </row>
    <row r="19" spans="1:17">
      <c r="A19" s="22" t="s">
        <v>84</v>
      </c>
      <c r="B19" s="22" t="s">
        <v>83</v>
      </c>
      <c r="C19" s="20">
        <v>18477</v>
      </c>
      <c r="D19" s="20">
        <v>1064</v>
      </c>
      <c r="E19" s="20">
        <v>19541</v>
      </c>
      <c r="F19" s="19">
        <v>-9.8828629404169005E-2</v>
      </c>
      <c r="G19" s="21"/>
      <c r="H19" s="21"/>
      <c r="I19" s="21"/>
      <c r="J19" s="21"/>
      <c r="K19" s="20">
        <v>1928</v>
      </c>
      <c r="L19" s="19">
        <v>-0.299927378358751</v>
      </c>
      <c r="M19" s="20">
        <v>21469</v>
      </c>
      <c r="N19" s="19">
        <v>-0.121491120386284</v>
      </c>
      <c r="O19" s="20">
        <v>5703</v>
      </c>
      <c r="P19" s="20">
        <v>27172</v>
      </c>
      <c r="Q19" s="19">
        <v>-0.107505337493841</v>
      </c>
    </row>
    <row r="20" spans="1:17">
      <c r="A20" s="22" t="s">
        <v>82</v>
      </c>
      <c r="B20" s="22" t="s">
        <v>81</v>
      </c>
      <c r="C20" s="20">
        <v>166125</v>
      </c>
      <c r="D20" s="20">
        <v>2452</v>
      </c>
      <c r="E20" s="20">
        <v>168577</v>
      </c>
      <c r="F20" s="19">
        <v>9.0160701005593799E-2</v>
      </c>
      <c r="G20" s="20">
        <v>6798</v>
      </c>
      <c r="H20" s="21"/>
      <c r="I20" s="20">
        <v>6798</v>
      </c>
      <c r="J20" s="19">
        <v>3.9131763986548503E-2</v>
      </c>
      <c r="K20" s="21"/>
      <c r="L20" s="21"/>
      <c r="M20" s="20">
        <v>175375</v>
      </c>
      <c r="N20" s="19">
        <v>8.8089491676852205E-2</v>
      </c>
      <c r="O20" s="20">
        <v>4058</v>
      </c>
      <c r="P20" s="20">
        <v>179433</v>
      </c>
      <c r="Q20" s="19">
        <v>7.4648587462343305E-2</v>
      </c>
    </row>
    <row r="21" spans="1:17">
      <c r="A21" s="22" t="s">
        <v>80</v>
      </c>
      <c r="B21" s="22" t="s">
        <v>79</v>
      </c>
      <c r="C21" s="20">
        <v>2265</v>
      </c>
      <c r="D21" s="20">
        <v>72</v>
      </c>
      <c r="E21" s="20">
        <v>2337</v>
      </c>
      <c r="F21" s="19">
        <v>-4.8840048840048798E-2</v>
      </c>
      <c r="G21" s="21"/>
      <c r="H21" s="21"/>
      <c r="I21" s="21"/>
      <c r="J21" s="21"/>
      <c r="K21" s="21"/>
      <c r="L21" s="21"/>
      <c r="M21" s="20">
        <v>2337</v>
      </c>
      <c r="N21" s="19">
        <v>-4.8840048840048798E-2</v>
      </c>
      <c r="O21" s="20">
        <v>2852</v>
      </c>
      <c r="P21" s="20">
        <v>5189</v>
      </c>
      <c r="Q21" s="19">
        <v>-3.3705772811918097E-2</v>
      </c>
    </row>
    <row r="22" spans="1:17">
      <c r="A22" s="22" t="s">
        <v>78</v>
      </c>
      <c r="B22" s="22" t="s">
        <v>77</v>
      </c>
      <c r="C22" s="20">
        <v>1933</v>
      </c>
      <c r="D22" s="20">
        <v>74</v>
      </c>
      <c r="E22" s="20">
        <v>2007</v>
      </c>
      <c r="F22" s="19">
        <v>-0.233091325945739</v>
      </c>
      <c r="G22" s="21"/>
      <c r="H22" s="21"/>
      <c r="I22" s="21"/>
      <c r="J22" s="21"/>
      <c r="K22" s="21"/>
      <c r="L22" s="21"/>
      <c r="M22" s="20">
        <v>2007</v>
      </c>
      <c r="N22" s="19">
        <v>-0.233091325945739</v>
      </c>
      <c r="O22" s="20">
        <v>1880</v>
      </c>
      <c r="P22" s="20">
        <v>3887</v>
      </c>
      <c r="Q22" s="19">
        <v>-0.19673486257491199</v>
      </c>
    </row>
    <row r="23" spans="1:17">
      <c r="A23" s="22" t="s">
        <v>76</v>
      </c>
      <c r="B23" s="22" t="s">
        <v>75</v>
      </c>
      <c r="C23" s="20">
        <v>55202</v>
      </c>
      <c r="D23" s="20">
        <v>9676</v>
      </c>
      <c r="E23" s="20">
        <v>64878</v>
      </c>
      <c r="F23" s="19">
        <v>4.3675498286762197E-2</v>
      </c>
      <c r="G23" s="20">
        <v>167</v>
      </c>
      <c r="H23" s="21"/>
      <c r="I23" s="20">
        <v>167</v>
      </c>
      <c r="J23" s="19">
        <v>0.67</v>
      </c>
      <c r="K23" s="21"/>
      <c r="L23" s="21"/>
      <c r="M23" s="20">
        <v>65045</v>
      </c>
      <c r="N23" s="19">
        <v>4.4681431990106497E-2</v>
      </c>
      <c r="O23" s="20">
        <v>338</v>
      </c>
      <c r="P23" s="20">
        <v>65383</v>
      </c>
      <c r="Q23" s="19">
        <v>4.3856568107797402E-2</v>
      </c>
    </row>
    <row r="24" spans="1:17">
      <c r="A24" s="22" t="s">
        <v>74</v>
      </c>
      <c r="B24" s="22" t="s">
        <v>73</v>
      </c>
      <c r="C24" s="20">
        <v>129294</v>
      </c>
      <c r="D24" s="20">
        <v>734</v>
      </c>
      <c r="E24" s="20">
        <v>130028</v>
      </c>
      <c r="F24" s="19">
        <v>-4.2390856065515799E-2</v>
      </c>
      <c r="G24" s="20">
        <v>43992</v>
      </c>
      <c r="H24" s="20">
        <v>254</v>
      </c>
      <c r="I24" s="20">
        <v>44246</v>
      </c>
      <c r="J24" s="19">
        <v>5.5738487234550202E-2</v>
      </c>
      <c r="K24" s="20">
        <v>0</v>
      </c>
      <c r="L24" s="21"/>
      <c r="M24" s="20">
        <v>174274</v>
      </c>
      <c r="N24" s="19">
        <v>-1.9246569946087099E-2</v>
      </c>
      <c r="O24" s="20">
        <v>72</v>
      </c>
      <c r="P24" s="20">
        <v>174346</v>
      </c>
      <c r="Q24" s="19">
        <v>-1.8841378999853699E-2</v>
      </c>
    </row>
    <row r="25" spans="1:17">
      <c r="A25" s="22" t="s">
        <v>72</v>
      </c>
      <c r="B25" s="22" t="s">
        <v>71</v>
      </c>
      <c r="C25" s="20">
        <v>48887</v>
      </c>
      <c r="D25" s="20">
        <v>148</v>
      </c>
      <c r="E25" s="20">
        <v>49035</v>
      </c>
      <c r="F25" s="19">
        <v>-5.0958010599266195E-4</v>
      </c>
      <c r="G25" s="20">
        <v>8</v>
      </c>
      <c r="H25" s="21"/>
      <c r="I25" s="20">
        <v>8</v>
      </c>
      <c r="J25" s="21"/>
      <c r="K25" s="20">
        <v>15987</v>
      </c>
      <c r="L25" s="19">
        <v>0.248204247345409</v>
      </c>
      <c r="M25" s="20">
        <v>65030</v>
      </c>
      <c r="N25" s="19">
        <v>5.11088123100795E-2</v>
      </c>
      <c r="O25" s="20">
        <v>106</v>
      </c>
      <c r="P25" s="20">
        <v>65136</v>
      </c>
      <c r="Q25" s="19">
        <v>5.1615298923134101E-2</v>
      </c>
    </row>
    <row r="26" spans="1:17">
      <c r="A26" s="22" t="s">
        <v>70</v>
      </c>
      <c r="B26" s="22" t="s">
        <v>69</v>
      </c>
      <c r="C26" s="20">
        <v>13133</v>
      </c>
      <c r="D26" s="20">
        <v>808</v>
      </c>
      <c r="E26" s="20">
        <v>13941</v>
      </c>
      <c r="F26" s="19">
        <v>-2.2986894666760099E-2</v>
      </c>
      <c r="G26" s="21"/>
      <c r="H26" s="21"/>
      <c r="I26" s="21"/>
      <c r="J26" s="21"/>
      <c r="K26" s="21"/>
      <c r="L26" s="21"/>
      <c r="M26" s="20">
        <v>13941</v>
      </c>
      <c r="N26" s="19">
        <v>-2.2986894666760099E-2</v>
      </c>
      <c r="O26" s="20">
        <v>167</v>
      </c>
      <c r="P26" s="20">
        <v>14108</v>
      </c>
      <c r="Q26" s="19">
        <v>-1.3495559751066401E-2</v>
      </c>
    </row>
    <row r="27" spans="1:17">
      <c r="A27" s="22" t="s">
        <v>68</v>
      </c>
      <c r="B27" s="22" t="s">
        <v>67</v>
      </c>
      <c r="C27" s="20">
        <v>26048</v>
      </c>
      <c r="D27" s="20">
        <v>66</v>
      </c>
      <c r="E27" s="20">
        <v>26114</v>
      </c>
      <c r="F27" s="19">
        <v>6.1415274560013E-2</v>
      </c>
      <c r="G27" s="21"/>
      <c r="H27" s="21"/>
      <c r="I27" s="21"/>
      <c r="J27" s="21"/>
      <c r="K27" s="21"/>
      <c r="L27" s="21"/>
      <c r="M27" s="20">
        <v>26114</v>
      </c>
      <c r="N27" s="19">
        <v>6.1415274560013E-2</v>
      </c>
      <c r="O27" s="20">
        <v>410</v>
      </c>
      <c r="P27" s="20">
        <v>26524</v>
      </c>
      <c r="Q27" s="19">
        <v>7.7510562235944103E-2</v>
      </c>
    </row>
    <row r="28" spans="1:17">
      <c r="A28" s="22" t="s">
        <v>66</v>
      </c>
      <c r="B28" s="22" t="s">
        <v>65</v>
      </c>
      <c r="C28" s="20">
        <v>2955</v>
      </c>
      <c r="D28" s="20">
        <v>30</v>
      </c>
      <c r="E28" s="20">
        <v>2985</v>
      </c>
      <c r="F28" s="19">
        <v>-1.93823915900131E-2</v>
      </c>
      <c r="G28" s="21"/>
      <c r="H28" s="21"/>
      <c r="I28" s="21"/>
      <c r="J28" s="21"/>
      <c r="K28" s="21"/>
      <c r="L28" s="21"/>
      <c r="M28" s="20">
        <v>2985</v>
      </c>
      <c r="N28" s="19">
        <v>-1.93823915900131E-2</v>
      </c>
      <c r="O28" s="20">
        <v>2238</v>
      </c>
      <c r="P28" s="20">
        <v>5223</v>
      </c>
      <c r="Q28" s="19">
        <v>1.6345592527729099E-2</v>
      </c>
    </row>
    <row r="29" spans="1:17">
      <c r="A29" s="22" t="s">
        <v>64</v>
      </c>
      <c r="B29" s="22" t="s">
        <v>63</v>
      </c>
      <c r="C29" s="20">
        <v>20864</v>
      </c>
      <c r="D29" s="20">
        <v>222</v>
      </c>
      <c r="E29" s="20">
        <v>21086</v>
      </c>
      <c r="F29" s="19">
        <v>-6.4507542147293706E-2</v>
      </c>
      <c r="G29" s="21"/>
      <c r="H29" s="21"/>
      <c r="I29" s="21"/>
      <c r="J29" s="21"/>
      <c r="K29" s="21"/>
      <c r="L29" s="21"/>
      <c r="M29" s="20">
        <v>21086</v>
      </c>
      <c r="N29" s="19">
        <v>-6.4507542147293706E-2</v>
      </c>
      <c r="O29" s="20">
        <v>1413</v>
      </c>
      <c r="P29" s="20">
        <v>22499</v>
      </c>
      <c r="Q29" s="19">
        <v>-6.2815012288082603E-2</v>
      </c>
    </row>
    <row r="30" spans="1:17">
      <c r="A30" s="22" t="s">
        <v>62</v>
      </c>
      <c r="B30" s="22" t="s">
        <v>61</v>
      </c>
      <c r="C30" s="20">
        <v>79392</v>
      </c>
      <c r="D30" s="20">
        <v>122</v>
      </c>
      <c r="E30" s="20">
        <v>79514</v>
      </c>
      <c r="F30" s="19">
        <v>-2.1486586266305702E-2</v>
      </c>
      <c r="G30" s="20">
        <v>4135</v>
      </c>
      <c r="H30" s="21"/>
      <c r="I30" s="20">
        <v>4135</v>
      </c>
      <c r="J30" s="19">
        <v>-0.14300518134715001</v>
      </c>
      <c r="K30" s="20">
        <v>0</v>
      </c>
      <c r="L30" s="21"/>
      <c r="M30" s="20">
        <v>83649</v>
      </c>
      <c r="N30" s="19">
        <v>-2.8297612824533899E-2</v>
      </c>
      <c r="O30" s="20">
        <v>306</v>
      </c>
      <c r="P30" s="20">
        <v>83955</v>
      </c>
      <c r="Q30" s="19">
        <v>-2.5354369101103998E-2</v>
      </c>
    </row>
    <row r="31" spans="1:17">
      <c r="A31" s="22" t="s">
        <v>60</v>
      </c>
      <c r="B31" s="22" t="s">
        <v>59</v>
      </c>
      <c r="C31" s="20">
        <v>12118</v>
      </c>
      <c r="D31" s="20">
        <v>156</v>
      </c>
      <c r="E31" s="20">
        <v>12274</v>
      </c>
      <c r="F31" s="19">
        <v>-9.6237390471982903E-2</v>
      </c>
      <c r="G31" s="21"/>
      <c r="H31" s="21"/>
      <c r="I31" s="21"/>
      <c r="J31" s="21"/>
      <c r="K31" s="21"/>
      <c r="L31" s="21"/>
      <c r="M31" s="20">
        <v>12274</v>
      </c>
      <c r="N31" s="19">
        <v>-9.6237390471982903E-2</v>
      </c>
      <c r="O31" s="20">
        <v>1766</v>
      </c>
      <c r="P31" s="20">
        <v>14040</v>
      </c>
      <c r="Q31" s="19">
        <v>-9.6699478865083996E-2</v>
      </c>
    </row>
    <row r="32" spans="1:17">
      <c r="A32" s="22" t="s">
        <v>58</v>
      </c>
      <c r="B32" s="22" t="s">
        <v>57</v>
      </c>
      <c r="C32" s="20">
        <v>4139</v>
      </c>
      <c r="D32" s="20">
        <v>32</v>
      </c>
      <c r="E32" s="20">
        <v>4171</v>
      </c>
      <c r="F32" s="19">
        <v>-1.7200754005654999E-2</v>
      </c>
      <c r="G32" s="21"/>
      <c r="H32" s="21"/>
      <c r="I32" s="21"/>
      <c r="J32" s="21"/>
      <c r="K32" s="21"/>
      <c r="L32" s="21"/>
      <c r="M32" s="20">
        <v>4171</v>
      </c>
      <c r="N32" s="19">
        <v>-1.7200754005654999E-2</v>
      </c>
      <c r="O32" s="20">
        <v>1143</v>
      </c>
      <c r="P32" s="20">
        <v>5314</v>
      </c>
      <c r="Q32" s="19">
        <v>-0.35250396003411699</v>
      </c>
    </row>
    <row r="33" spans="1:17">
      <c r="A33" s="22" t="s">
        <v>56</v>
      </c>
      <c r="B33" s="22" t="s">
        <v>55</v>
      </c>
      <c r="C33" s="20">
        <v>1706974</v>
      </c>
      <c r="D33" s="20">
        <v>726706</v>
      </c>
      <c r="E33" s="20">
        <v>2433680</v>
      </c>
      <c r="F33" s="19">
        <v>-2.9579253554017E-3</v>
      </c>
      <c r="G33" s="20">
        <v>2417964</v>
      </c>
      <c r="H33" s="20">
        <v>523588</v>
      </c>
      <c r="I33" s="20">
        <v>2941552</v>
      </c>
      <c r="J33" s="19">
        <v>7.1740685238804697E-2</v>
      </c>
      <c r="K33" s="21"/>
      <c r="L33" s="21"/>
      <c r="M33" s="20">
        <v>5375232</v>
      </c>
      <c r="N33" s="19">
        <v>3.6579154878297403E-2</v>
      </c>
      <c r="O33" s="20">
        <v>1670</v>
      </c>
      <c r="P33" s="20">
        <v>5376902</v>
      </c>
      <c r="Q33" s="19">
        <v>3.6362991548967799E-2</v>
      </c>
    </row>
    <row r="34" spans="1:17">
      <c r="A34" s="22" t="s">
        <v>54</v>
      </c>
      <c r="B34" s="22" t="s">
        <v>53</v>
      </c>
      <c r="C34" s="20">
        <v>5001</v>
      </c>
      <c r="D34" s="20">
        <v>8</v>
      </c>
      <c r="E34" s="20">
        <v>5009</v>
      </c>
      <c r="F34" s="19">
        <v>0.210780759004109</v>
      </c>
      <c r="G34" s="20">
        <v>2</v>
      </c>
      <c r="H34" s="21"/>
      <c r="I34" s="20">
        <v>2</v>
      </c>
      <c r="J34" s="21"/>
      <c r="K34" s="21"/>
      <c r="L34" s="21"/>
      <c r="M34" s="20">
        <v>5011</v>
      </c>
      <c r="N34" s="19">
        <v>0.21126420111191699</v>
      </c>
      <c r="O34" s="20">
        <v>0</v>
      </c>
      <c r="P34" s="20">
        <v>5011</v>
      </c>
      <c r="Q34" s="19">
        <v>0.21126420111191699</v>
      </c>
    </row>
    <row r="35" spans="1:17">
      <c r="A35" s="22" t="s">
        <v>52</v>
      </c>
      <c r="B35" s="22" t="s">
        <v>51</v>
      </c>
      <c r="C35" s="20">
        <v>8088</v>
      </c>
      <c r="D35" s="20">
        <v>30</v>
      </c>
      <c r="E35" s="20">
        <v>8118</v>
      </c>
      <c r="F35" s="19">
        <v>-4.59513456340346E-2</v>
      </c>
      <c r="G35" s="21"/>
      <c r="H35" s="21"/>
      <c r="I35" s="21"/>
      <c r="J35" s="21"/>
      <c r="K35" s="21"/>
      <c r="L35" s="21"/>
      <c r="M35" s="20">
        <v>8118</v>
      </c>
      <c r="N35" s="19">
        <v>-4.59513456340346E-2</v>
      </c>
      <c r="O35" s="20">
        <v>51</v>
      </c>
      <c r="P35" s="20">
        <v>8169</v>
      </c>
      <c r="Q35" s="19">
        <v>-0.19070735090152599</v>
      </c>
    </row>
    <row r="36" spans="1:17">
      <c r="A36" s="22" t="s">
        <v>50</v>
      </c>
      <c r="B36" s="22" t="s">
        <v>49</v>
      </c>
      <c r="C36" s="20">
        <v>1387</v>
      </c>
      <c r="D36" s="20">
        <v>70</v>
      </c>
      <c r="E36" s="20">
        <v>1457</v>
      </c>
      <c r="F36" s="19">
        <v>-4.9575994781474203E-2</v>
      </c>
      <c r="G36" s="21"/>
      <c r="H36" s="21"/>
      <c r="I36" s="21"/>
      <c r="J36" s="21"/>
      <c r="K36" s="21"/>
      <c r="L36" s="21"/>
      <c r="M36" s="20">
        <v>1457</v>
      </c>
      <c r="N36" s="19">
        <v>-4.9575994781474203E-2</v>
      </c>
      <c r="O36" s="20">
        <v>887</v>
      </c>
      <c r="P36" s="20">
        <v>2344</v>
      </c>
      <c r="Q36" s="19">
        <v>-0.17202401978099599</v>
      </c>
    </row>
    <row r="37" spans="1:17">
      <c r="A37" s="22" t="s">
        <v>48</v>
      </c>
      <c r="B37" s="22" t="s">
        <v>47</v>
      </c>
      <c r="C37" s="20">
        <v>7825</v>
      </c>
      <c r="D37" s="20">
        <v>32</v>
      </c>
      <c r="E37" s="20">
        <v>7857</v>
      </c>
      <c r="F37" s="19">
        <v>3.1914893617021302E-2</v>
      </c>
      <c r="G37" s="21"/>
      <c r="H37" s="21"/>
      <c r="I37" s="21"/>
      <c r="J37" s="21"/>
      <c r="K37" s="21"/>
      <c r="L37" s="21"/>
      <c r="M37" s="20">
        <v>7857</v>
      </c>
      <c r="N37" s="19">
        <v>3.1914893617021302E-2</v>
      </c>
      <c r="O37" s="20">
        <v>1475</v>
      </c>
      <c r="P37" s="20">
        <v>9332</v>
      </c>
      <c r="Q37" s="19">
        <v>3.20725503207255E-2</v>
      </c>
    </row>
    <row r="38" spans="1:17">
      <c r="A38" s="22" t="s">
        <v>46</v>
      </c>
      <c r="B38" s="22" t="s">
        <v>45</v>
      </c>
      <c r="C38" s="20">
        <v>12228</v>
      </c>
      <c r="D38" s="20">
        <v>100</v>
      </c>
      <c r="E38" s="20">
        <v>12328</v>
      </c>
      <c r="F38" s="19">
        <v>-4.7736752664915803E-2</v>
      </c>
      <c r="G38" s="21"/>
      <c r="H38" s="21"/>
      <c r="I38" s="21"/>
      <c r="J38" s="21"/>
      <c r="K38" s="20">
        <v>0</v>
      </c>
      <c r="L38" s="21"/>
      <c r="M38" s="20">
        <v>12328</v>
      </c>
      <c r="N38" s="19">
        <v>-4.7736752664915803E-2</v>
      </c>
      <c r="O38" s="20">
        <v>728</v>
      </c>
      <c r="P38" s="20">
        <v>13056</v>
      </c>
      <c r="Q38" s="19">
        <v>-0.10819672131147499</v>
      </c>
    </row>
    <row r="39" spans="1:17">
      <c r="A39" s="22" t="s">
        <v>44</v>
      </c>
      <c r="B39" s="22" t="s">
        <v>43</v>
      </c>
      <c r="C39" s="20">
        <v>10785</v>
      </c>
      <c r="D39" s="20">
        <v>1986</v>
      </c>
      <c r="E39" s="20">
        <v>12771</v>
      </c>
      <c r="F39" s="19">
        <v>-9.2839892030117901E-2</v>
      </c>
      <c r="G39" s="21"/>
      <c r="H39" s="21"/>
      <c r="I39" s="21"/>
      <c r="J39" s="21"/>
      <c r="K39" s="21"/>
      <c r="L39" s="21"/>
      <c r="M39" s="20">
        <v>12771</v>
      </c>
      <c r="N39" s="19">
        <v>-9.2839892030117901E-2</v>
      </c>
      <c r="O39" s="20">
        <v>5558</v>
      </c>
      <c r="P39" s="20">
        <v>18329</v>
      </c>
      <c r="Q39" s="19">
        <v>-6.9829992387718906E-2</v>
      </c>
    </row>
    <row r="40" spans="1:17">
      <c r="A40" s="22" t="s">
        <v>42</v>
      </c>
      <c r="B40" s="22" t="s">
        <v>41</v>
      </c>
      <c r="C40" s="20">
        <v>488778</v>
      </c>
      <c r="D40" s="20">
        <v>14060</v>
      </c>
      <c r="E40" s="20">
        <v>502838</v>
      </c>
      <c r="F40" s="19">
        <v>-1.28856973470854E-2</v>
      </c>
      <c r="G40" s="20">
        <v>291507</v>
      </c>
      <c r="H40" s="20">
        <v>11404</v>
      </c>
      <c r="I40" s="20">
        <v>302911</v>
      </c>
      <c r="J40" s="19">
        <v>8.9843131611139104E-2</v>
      </c>
      <c r="K40" s="20">
        <v>51066</v>
      </c>
      <c r="L40" s="19">
        <v>-8.94242256735793E-2</v>
      </c>
      <c r="M40" s="20">
        <v>856815</v>
      </c>
      <c r="N40" s="19">
        <v>1.58781536666655E-2</v>
      </c>
      <c r="O40" s="20">
        <v>714</v>
      </c>
      <c r="P40" s="20">
        <v>857529</v>
      </c>
      <c r="Q40" s="19">
        <v>1.57949288967596E-2</v>
      </c>
    </row>
    <row r="41" spans="1:17">
      <c r="A41" s="22" t="s">
        <v>40</v>
      </c>
      <c r="B41" s="22" t="s">
        <v>39</v>
      </c>
      <c r="C41" s="20">
        <v>22918</v>
      </c>
      <c r="D41" s="20">
        <v>230</v>
      </c>
      <c r="E41" s="20">
        <v>23148</v>
      </c>
      <c r="F41" s="19">
        <v>-2.0729334123022299E-2</v>
      </c>
      <c r="G41" s="21"/>
      <c r="H41" s="21"/>
      <c r="I41" s="21"/>
      <c r="J41" s="21"/>
      <c r="K41" s="21"/>
      <c r="L41" s="21"/>
      <c r="M41" s="20">
        <v>23148</v>
      </c>
      <c r="N41" s="19">
        <v>-2.0729334123022299E-2</v>
      </c>
      <c r="O41" s="20">
        <v>1825</v>
      </c>
      <c r="P41" s="20">
        <v>24973</v>
      </c>
      <c r="Q41" s="19">
        <v>-8.1064174271416004E-2</v>
      </c>
    </row>
    <row r="42" spans="1:17">
      <c r="A42" s="22" t="s">
        <v>38</v>
      </c>
      <c r="B42" s="22" t="s">
        <v>37</v>
      </c>
      <c r="C42" s="20">
        <v>33707</v>
      </c>
      <c r="D42" s="20">
        <v>18</v>
      </c>
      <c r="E42" s="20">
        <v>33725</v>
      </c>
      <c r="F42" s="19">
        <v>5.1605862176488902E-2</v>
      </c>
      <c r="G42" s="20">
        <v>1411</v>
      </c>
      <c r="H42" s="21"/>
      <c r="I42" s="20">
        <v>1411</v>
      </c>
      <c r="J42" s="19">
        <v>3.0545977011494299</v>
      </c>
      <c r="K42" s="21"/>
      <c r="L42" s="21"/>
      <c r="M42" s="20">
        <v>35136</v>
      </c>
      <c r="N42" s="19">
        <v>8.3842309827873399E-2</v>
      </c>
      <c r="O42" s="20">
        <v>0</v>
      </c>
      <c r="P42" s="20">
        <v>35136</v>
      </c>
      <c r="Q42" s="19">
        <v>8.3842309827873399E-2</v>
      </c>
    </row>
    <row r="43" spans="1:17">
      <c r="A43" s="22" t="s">
        <v>36</v>
      </c>
      <c r="B43" s="22" t="s">
        <v>35</v>
      </c>
      <c r="C43" s="20">
        <v>19666</v>
      </c>
      <c r="D43" s="20">
        <v>76</v>
      </c>
      <c r="E43" s="20">
        <v>19742</v>
      </c>
      <c r="F43" s="19">
        <v>-2.2382886005744299E-2</v>
      </c>
      <c r="G43" s="21"/>
      <c r="H43" s="21"/>
      <c r="I43" s="21"/>
      <c r="J43" s="21"/>
      <c r="K43" s="21"/>
      <c r="L43" s="21"/>
      <c r="M43" s="20">
        <v>19742</v>
      </c>
      <c r="N43" s="19">
        <v>-2.2382886005744299E-2</v>
      </c>
      <c r="O43" s="20">
        <v>1174</v>
      </c>
      <c r="P43" s="20">
        <v>20916</v>
      </c>
      <c r="Q43" s="19">
        <v>-1.5115129255544601E-2</v>
      </c>
    </row>
    <row r="44" spans="1:17">
      <c r="A44" s="22" t="s">
        <v>34</v>
      </c>
      <c r="B44" s="22" t="s">
        <v>33</v>
      </c>
      <c r="C44" s="20">
        <v>2330</v>
      </c>
      <c r="D44" s="20">
        <v>8</v>
      </c>
      <c r="E44" s="20">
        <v>2338</v>
      </c>
      <c r="F44" s="19">
        <v>-7.5158227848101306E-2</v>
      </c>
      <c r="G44" s="21"/>
      <c r="H44" s="21"/>
      <c r="I44" s="21"/>
      <c r="J44" s="21"/>
      <c r="K44" s="21"/>
      <c r="L44" s="21"/>
      <c r="M44" s="20">
        <v>2338</v>
      </c>
      <c r="N44" s="19">
        <v>-7.5158227848101306E-2</v>
      </c>
      <c r="O44" s="20">
        <v>1819</v>
      </c>
      <c r="P44" s="20">
        <v>4157</v>
      </c>
      <c r="Q44" s="19">
        <v>7.1944301186178394E-2</v>
      </c>
    </row>
    <row r="45" spans="1:17">
      <c r="A45" s="22" t="s">
        <v>32</v>
      </c>
      <c r="B45" s="22" t="s">
        <v>31</v>
      </c>
      <c r="C45" s="20">
        <v>417328</v>
      </c>
      <c r="D45" s="20">
        <v>80210</v>
      </c>
      <c r="E45" s="20">
        <v>497538</v>
      </c>
      <c r="F45" s="19">
        <v>3.5239137581616398E-2</v>
      </c>
      <c r="G45" s="20">
        <v>200087</v>
      </c>
      <c r="H45" s="20">
        <v>2350</v>
      </c>
      <c r="I45" s="20">
        <v>202437</v>
      </c>
      <c r="J45" s="19">
        <v>1.4446846281111501</v>
      </c>
      <c r="K45" s="21"/>
      <c r="L45" s="21"/>
      <c r="M45" s="20">
        <v>699975</v>
      </c>
      <c r="N45" s="19">
        <v>0.24239229405281101</v>
      </c>
      <c r="O45" s="20">
        <v>36719</v>
      </c>
      <c r="P45" s="20">
        <v>736694</v>
      </c>
      <c r="Q45" s="19">
        <v>0.23585847317308001</v>
      </c>
    </row>
    <row r="46" spans="1:17">
      <c r="A46" s="22" t="s">
        <v>30</v>
      </c>
      <c r="B46" s="22" t="s">
        <v>29</v>
      </c>
      <c r="C46" s="20">
        <v>651653</v>
      </c>
      <c r="D46" s="20">
        <v>82200</v>
      </c>
      <c r="E46" s="20">
        <v>733853</v>
      </c>
      <c r="F46" s="19">
        <v>-3.3231104049913203E-2</v>
      </c>
      <c r="G46" s="20">
        <v>151948</v>
      </c>
      <c r="H46" s="20">
        <v>3884</v>
      </c>
      <c r="I46" s="20">
        <v>155832</v>
      </c>
      <c r="J46" s="19">
        <v>0.114423021912009</v>
      </c>
      <c r="K46" s="20">
        <v>0</v>
      </c>
      <c r="L46" s="21"/>
      <c r="M46" s="20">
        <v>889685</v>
      </c>
      <c r="N46" s="19">
        <v>-1.0262428941718299E-2</v>
      </c>
      <c r="O46" s="20">
        <v>16045</v>
      </c>
      <c r="P46" s="20">
        <v>905730</v>
      </c>
      <c r="Q46" s="19">
        <v>4.9106627730488303E-3</v>
      </c>
    </row>
    <row r="47" spans="1:17">
      <c r="A47" s="22" t="s">
        <v>28</v>
      </c>
      <c r="B47" s="22" t="s">
        <v>27</v>
      </c>
      <c r="C47" s="20">
        <v>11056</v>
      </c>
      <c r="D47" s="20">
        <v>2686</v>
      </c>
      <c r="E47" s="20">
        <v>13742</v>
      </c>
      <c r="F47" s="19">
        <v>-3.6933211857873703E-2</v>
      </c>
      <c r="G47" s="21"/>
      <c r="H47" s="21"/>
      <c r="I47" s="21"/>
      <c r="J47" s="21"/>
      <c r="K47" s="21"/>
      <c r="L47" s="21"/>
      <c r="M47" s="20">
        <v>13742</v>
      </c>
      <c r="N47" s="19">
        <v>-3.6933211857873703E-2</v>
      </c>
      <c r="O47" s="20">
        <v>6286</v>
      </c>
      <c r="P47" s="20">
        <v>20028</v>
      </c>
      <c r="Q47" s="19">
        <v>-5.4569486404833799E-2</v>
      </c>
    </row>
    <row r="48" spans="1:17">
      <c r="A48" s="22" t="s">
        <v>26</v>
      </c>
      <c r="B48" s="22" t="s">
        <v>25</v>
      </c>
      <c r="C48" s="20">
        <v>1744</v>
      </c>
      <c r="D48" s="20">
        <v>28</v>
      </c>
      <c r="E48" s="20">
        <v>1772</v>
      </c>
      <c r="F48" s="19">
        <v>-0.214539007092199</v>
      </c>
      <c r="G48" s="21"/>
      <c r="H48" s="21"/>
      <c r="I48" s="21"/>
      <c r="J48" s="21"/>
      <c r="K48" s="21"/>
      <c r="L48" s="21"/>
      <c r="M48" s="20">
        <v>1772</v>
      </c>
      <c r="N48" s="19">
        <v>-0.214539007092199</v>
      </c>
      <c r="O48" s="20">
        <v>3462</v>
      </c>
      <c r="P48" s="20">
        <v>5234</v>
      </c>
      <c r="Q48" s="19">
        <v>-0.18154808444097001</v>
      </c>
    </row>
    <row r="49" spans="1:17">
      <c r="A49" s="22" t="s">
        <v>24</v>
      </c>
      <c r="B49" s="22" t="s">
        <v>23</v>
      </c>
      <c r="C49" s="20">
        <v>1575</v>
      </c>
      <c r="D49" s="21"/>
      <c r="E49" s="20">
        <v>1575</v>
      </c>
      <c r="F49" s="19">
        <v>-0.109666478236292</v>
      </c>
      <c r="G49" s="21"/>
      <c r="H49" s="21"/>
      <c r="I49" s="21"/>
      <c r="J49" s="21"/>
      <c r="K49" s="21"/>
      <c r="L49" s="21"/>
      <c r="M49" s="20">
        <v>1575</v>
      </c>
      <c r="N49" s="19">
        <v>-0.109666478236292</v>
      </c>
      <c r="O49" s="20">
        <v>0</v>
      </c>
      <c r="P49" s="20">
        <v>1575</v>
      </c>
      <c r="Q49" s="19">
        <v>-0.109666478236292</v>
      </c>
    </row>
    <row r="50" spans="1:17">
      <c r="A50" s="22" t="s">
        <v>22</v>
      </c>
      <c r="B50" s="22" t="s">
        <v>21</v>
      </c>
      <c r="C50" s="20">
        <v>26027</v>
      </c>
      <c r="D50" s="20">
        <v>52</v>
      </c>
      <c r="E50" s="20">
        <v>26079</v>
      </c>
      <c r="F50" s="19">
        <v>8.6489188851393603E-2</v>
      </c>
      <c r="G50" s="21"/>
      <c r="H50" s="21"/>
      <c r="I50" s="21"/>
      <c r="J50" s="21"/>
      <c r="K50" s="21"/>
      <c r="L50" s="21"/>
      <c r="M50" s="20">
        <v>26079</v>
      </c>
      <c r="N50" s="19">
        <v>8.6489188851393603E-2</v>
      </c>
      <c r="O50" s="20">
        <v>248</v>
      </c>
      <c r="P50" s="20">
        <v>26327</v>
      </c>
      <c r="Q50" s="19">
        <v>8.6814729194187604E-2</v>
      </c>
    </row>
    <row r="51" spans="1:17">
      <c r="A51" s="22" t="s">
        <v>20</v>
      </c>
      <c r="B51" s="22" t="s">
        <v>19</v>
      </c>
      <c r="C51" s="20">
        <v>164716</v>
      </c>
      <c r="D51" s="20">
        <v>1168</v>
      </c>
      <c r="E51" s="20">
        <v>165884</v>
      </c>
      <c r="F51" s="19">
        <v>-6.5194727618017201E-2</v>
      </c>
      <c r="G51" s="20">
        <v>54164</v>
      </c>
      <c r="H51" s="20">
        <v>162</v>
      </c>
      <c r="I51" s="20">
        <v>54326</v>
      </c>
      <c r="J51" s="19">
        <v>0.360020027537865</v>
      </c>
      <c r="K51" s="21"/>
      <c r="L51" s="21"/>
      <c r="M51" s="20">
        <v>220210</v>
      </c>
      <c r="N51" s="19">
        <v>1.29348016081105E-2</v>
      </c>
      <c r="O51" s="20">
        <v>2</v>
      </c>
      <c r="P51" s="20">
        <v>220212</v>
      </c>
      <c r="Q51" s="19">
        <v>-2.20210423293369E-3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09.04.2024 13:09:16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452D-E3BE-4BCD-B236-8D9809D1B6E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71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4.25" customHeight="1"/>
    <row r="4" spans="1:13">
      <c r="A4" s="49" t="s">
        <v>1</v>
      </c>
      <c r="B4" s="49" t="s">
        <v>1</v>
      </c>
      <c r="C4" s="77" t="s">
        <v>164</v>
      </c>
      <c r="D4" s="78"/>
      <c r="E4" s="78"/>
      <c r="F4" s="78"/>
      <c r="G4" s="78"/>
      <c r="H4" s="78"/>
      <c r="I4" s="78"/>
      <c r="J4" s="75" t="s">
        <v>1</v>
      </c>
      <c r="K4" s="76"/>
      <c r="L4" s="75" t="s">
        <v>1</v>
      </c>
      <c r="M4" s="76"/>
    </row>
    <row r="5" spans="1:13">
      <c r="A5" s="35" t="s">
        <v>1</v>
      </c>
      <c r="B5" s="35" t="s">
        <v>1</v>
      </c>
      <c r="C5" s="87" t="s">
        <v>8</v>
      </c>
      <c r="D5" s="78"/>
      <c r="E5" s="88" t="s">
        <v>11</v>
      </c>
      <c r="F5" s="76"/>
      <c r="G5" s="34" t="s">
        <v>12</v>
      </c>
      <c r="H5" s="81" t="s">
        <v>163</v>
      </c>
      <c r="I5" s="82"/>
      <c r="J5" s="85" t="s">
        <v>162</v>
      </c>
      <c r="K5" s="86"/>
      <c r="L5" s="85" t="s">
        <v>161</v>
      </c>
      <c r="M5" s="86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521</v>
      </c>
      <c r="D8" s="19">
        <v>6.5439672801635998E-2</v>
      </c>
      <c r="E8" s="20">
        <v>5</v>
      </c>
      <c r="F8" s="19">
        <v>4</v>
      </c>
      <c r="G8" s="21"/>
      <c r="H8" s="20">
        <v>526</v>
      </c>
      <c r="I8" s="19">
        <v>7.3469387755102006E-2</v>
      </c>
      <c r="J8" s="20">
        <v>371</v>
      </c>
      <c r="K8" s="19">
        <v>0.148606811145511</v>
      </c>
      <c r="L8" s="20">
        <v>897</v>
      </c>
      <c r="M8" s="19">
        <v>0.10332103321033199</v>
      </c>
    </row>
    <row r="9" spans="1:13">
      <c r="A9" s="22" t="s">
        <v>159</v>
      </c>
      <c r="B9" s="22" t="s">
        <v>101</v>
      </c>
      <c r="C9" s="20">
        <v>241</v>
      </c>
      <c r="D9" s="19">
        <v>-0.10740740740740699</v>
      </c>
      <c r="E9" s="21"/>
      <c r="F9" s="21"/>
      <c r="G9" s="21"/>
      <c r="H9" s="20">
        <v>241</v>
      </c>
      <c r="I9" s="19">
        <v>-0.10740740740740699</v>
      </c>
      <c r="J9" s="20">
        <v>19</v>
      </c>
      <c r="K9" s="19">
        <v>0</v>
      </c>
      <c r="L9" s="20">
        <v>260</v>
      </c>
      <c r="M9" s="19">
        <v>-0.100346020761246</v>
      </c>
    </row>
    <row r="10" spans="1:13">
      <c r="A10" s="22" t="s">
        <v>158</v>
      </c>
      <c r="B10" s="22" t="s">
        <v>99</v>
      </c>
      <c r="C10" s="20">
        <v>192</v>
      </c>
      <c r="D10" s="19">
        <v>0.18518518518518501</v>
      </c>
      <c r="E10" s="20">
        <v>25</v>
      </c>
      <c r="F10" s="19">
        <v>0.66666666666666696</v>
      </c>
      <c r="G10" s="21"/>
      <c r="H10" s="20">
        <v>217</v>
      </c>
      <c r="I10" s="19">
        <v>0.225988700564972</v>
      </c>
      <c r="J10" s="20">
        <v>379</v>
      </c>
      <c r="K10" s="19">
        <v>4.5735294117647101</v>
      </c>
      <c r="L10" s="20">
        <v>596</v>
      </c>
      <c r="M10" s="19">
        <v>1.4326530612244901</v>
      </c>
    </row>
    <row r="11" spans="1:13">
      <c r="A11" s="22" t="s">
        <v>157</v>
      </c>
      <c r="B11" s="22" t="s">
        <v>97</v>
      </c>
      <c r="C11" s="20">
        <v>4262</v>
      </c>
      <c r="D11" s="19">
        <v>-0.15285231564301299</v>
      </c>
      <c r="E11" s="20">
        <v>1500</v>
      </c>
      <c r="F11" s="19">
        <v>1.01010101010101E-2</v>
      </c>
      <c r="G11" s="20">
        <v>844</v>
      </c>
      <c r="H11" s="20">
        <v>6606</v>
      </c>
      <c r="I11" s="19">
        <v>-0.11518885614787</v>
      </c>
      <c r="J11" s="20">
        <v>614</v>
      </c>
      <c r="K11" s="19">
        <v>-9.3057607090103397E-2</v>
      </c>
      <c r="L11" s="20">
        <v>7220</v>
      </c>
      <c r="M11" s="19">
        <v>-0.113348888615989</v>
      </c>
    </row>
    <row r="12" spans="1:13">
      <c r="A12" s="22" t="s">
        <v>156</v>
      </c>
      <c r="B12" s="22" t="s">
        <v>95</v>
      </c>
      <c r="C12" s="20">
        <v>120</v>
      </c>
      <c r="D12" s="19">
        <v>-0.14285714285714299</v>
      </c>
      <c r="E12" s="21"/>
      <c r="F12" s="21"/>
      <c r="G12" s="21"/>
      <c r="H12" s="20">
        <v>120</v>
      </c>
      <c r="I12" s="19">
        <v>-0.14285714285714299</v>
      </c>
      <c r="J12" s="20">
        <v>4</v>
      </c>
      <c r="K12" s="19">
        <v>-0.66666666666666696</v>
      </c>
      <c r="L12" s="20">
        <v>124</v>
      </c>
      <c r="M12" s="19">
        <v>-0.18421052631578899</v>
      </c>
    </row>
    <row r="13" spans="1:13">
      <c r="A13" s="22" t="s">
        <v>155</v>
      </c>
      <c r="B13" s="22" t="s">
        <v>93</v>
      </c>
      <c r="C13" s="20">
        <v>2616</v>
      </c>
      <c r="D13" s="19">
        <v>-0.10838445807770999</v>
      </c>
      <c r="E13" s="20">
        <v>40</v>
      </c>
      <c r="F13" s="19">
        <v>0.6</v>
      </c>
      <c r="G13" s="21"/>
      <c r="H13" s="20">
        <v>2656</v>
      </c>
      <c r="I13" s="19">
        <v>-0.10300574130361401</v>
      </c>
      <c r="J13" s="20">
        <v>634</v>
      </c>
      <c r="K13" s="19">
        <v>0.22157996146435499</v>
      </c>
      <c r="L13" s="20">
        <v>3290</v>
      </c>
      <c r="M13" s="19">
        <v>-5.4597701149425297E-2</v>
      </c>
    </row>
    <row r="14" spans="1:13">
      <c r="A14" s="22" t="s">
        <v>154</v>
      </c>
      <c r="B14" s="22" t="s">
        <v>91</v>
      </c>
      <c r="C14" s="20">
        <v>299</v>
      </c>
      <c r="D14" s="19">
        <v>-0.115384615384615</v>
      </c>
      <c r="E14" s="20">
        <v>1</v>
      </c>
      <c r="F14" s="21"/>
      <c r="G14" s="20">
        <v>151</v>
      </c>
      <c r="H14" s="20">
        <v>451</v>
      </c>
      <c r="I14" s="19">
        <v>-1.9565217391304301E-2</v>
      </c>
      <c r="J14" s="20">
        <v>208</v>
      </c>
      <c r="K14" s="19">
        <v>-8.7719298245614002E-2</v>
      </c>
      <c r="L14" s="20">
        <v>659</v>
      </c>
      <c r="M14" s="19">
        <v>-4.2151162790697701E-2</v>
      </c>
    </row>
    <row r="15" spans="1:13">
      <c r="A15" s="22" t="s">
        <v>153</v>
      </c>
      <c r="B15" s="22" t="s">
        <v>89</v>
      </c>
      <c r="C15" s="20">
        <v>166</v>
      </c>
      <c r="D15" s="19">
        <v>-0.15306122448979601</v>
      </c>
      <c r="E15" s="21"/>
      <c r="F15" s="21"/>
      <c r="G15" s="21"/>
      <c r="H15" s="20">
        <v>166</v>
      </c>
      <c r="I15" s="19">
        <v>-0.15306122448979601</v>
      </c>
      <c r="J15" s="20">
        <v>10</v>
      </c>
      <c r="K15" s="19">
        <v>0.11111111111111099</v>
      </c>
      <c r="L15" s="20">
        <v>176</v>
      </c>
      <c r="M15" s="19">
        <v>-0.141463414634146</v>
      </c>
    </row>
    <row r="16" spans="1:13">
      <c r="A16" s="22" t="s">
        <v>152</v>
      </c>
      <c r="B16" s="22" t="s">
        <v>87</v>
      </c>
      <c r="C16" s="20">
        <v>379</v>
      </c>
      <c r="D16" s="19">
        <v>-0.11860465116279099</v>
      </c>
      <c r="E16" s="21"/>
      <c r="F16" s="21"/>
      <c r="G16" s="20">
        <v>162</v>
      </c>
      <c r="H16" s="20">
        <v>541</v>
      </c>
      <c r="I16" s="19">
        <v>-0.219336219336219</v>
      </c>
      <c r="J16" s="20">
        <v>101</v>
      </c>
      <c r="K16" s="19">
        <v>-0.27857142857142903</v>
      </c>
      <c r="L16" s="20">
        <v>642</v>
      </c>
      <c r="M16" s="19">
        <v>-0.229291716686675</v>
      </c>
    </row>
    <row r="17" spans="1:13">
      <c r="A17" s="22" t="s">
        <v>151</v>
      </c>
      <c r="B17" s="22" t="s">
        <v>85</v>
      </c>
      <c r="C17" s="20">
        <v>237</v>
      </c>
      <c r="D17" s="19">
        <v>-9.8859315589353597E-2</v>
      </c>
      <c r="E17" s="21"/>
      <c r="F17" s="21"/>
      <c r="G17" s="21"/>
      <c r="H17" s="20">
        <v>237</v>
      </c>
      <c r="I17" s="19">
        <v>-9.8859315589353597E-2</v>
      </c>
      <c r="J17" s="20">
        <v>132</v>
      </c>
      <c r="K17" s="19">
        <v>-0.214285714285714</v>
      </c>
      <c r="L17" s="20">
        <v>369</v>
      </c>
      <c r="M17" s="19">
        <v>-0.14385150812065001</v>
      </c>
    </row>
    <row r="18" spans="1:13">
      <c r="A18" s="22" t="s">
        <v>150</v>
      </c>
      <c r="B18" s="22" t="s">
        <v>83</v>
      </c>
      <c r="C18" s="20">
        <v>545</v>
      </c>
      <c r="D18" s="19">
        <v>-4.5534150612959699E-2</v>
      </c>
      <c r="E18" s="21"/>
      <c r="F18" s="21"/>
      <c r="G18" s="20">
        <v>94</v>
      </c>
      <c r="H18" s="20">
        <v>639</v>
      </c>
      <c r="I18" s="19">
        <v>-2.1439509954058199E-2</v>
      </c>
      <c r="J18" s="20">
        <v>197</v>
      </c>
      <c r="K18" s="19">
        <v>-0.112612612612613</v>
      </c>
      <c r="L18" s="20">
        <v>836</v>
      </c>
      <c r="M18" s="19">
        <v>-4.4571428571428602E-2</v>
      </c>
    </row>
    <row r="19" spans="1:13">
      <c r="A19" s="22" t="s">
        <v>149</v>
      </c>
      <c r="B19" s="22" t="s">
        <v>81</v>
      </c>
      <c r="C19" s="20">
        <v>726</v>
      </c>
      <c r="D19" s="19">
        <v>-4.3478260869565202E-2</v>
      </c>
      <c r="E19" s="20">
        <v>36</v>
      </c>
      <c r="F19" s="19">
        <v>0.24137931034482801</v>
      </c>
      <c r="G19" s="21"/>
      <c r="H19" s="20">
        <v>762</v>
      </c>
      <c r="I19" s="19">
        <v>-3.2994923857868001E-2</v>
      </c>
      <c r="J19" s="20">
        <v>141</v>
      </c>
      <c r="K19" s="19">
        <v>0.25892857142857101</v>
      </c>
      <c r="L19" s="20">
        <v>903</v>
      </c>
      <c r="M19" s="19">
        <v>3.3333333333333301E-3</v>
      </c>
    </row>
    <row r="20" spans="1:13">
      <c r="A20" s="22" t="s">
        <v>148</v>
      </c>
      <c r="B20" s="22" t="s">
        <v>79</v>
      </c>
      <c r="C20" s="20">
        <v>125</v>
      </c>
      <c r="D20" s="19">
        <v>-0.11347517730496499</v>
      </c>
      <c r="E20" s="21"/>
      <c r="F20" s="21"/>
      <c r="G20" s="21"/>
      <c r="H20" s="20">
        <v>125</v>
      </c>
      <c r="I20" s="19">
        <v>-0.11347517730496499</v>
      </c>
      <c r="J20" s="20">
        <v>2</v>
      </c>
      <c r="K20" s="19">
        <v>-0.66666666666666696</v>
      </c>
      <c r="L20" s="20">
        <v>127</v>
      </c>
      <c r="M20" s="19">
        <v>-0.13605442176870799</v>
      </c>
    </row>
    <row r="21" spans="1:13">
      <c r="A21" s="22" t="s">
        <v>147</v>
      </c>
      <c r="B21" s="22" t="s">
        <v>77</v>
      </c>
      <c r="C21" s="20">
        <v>145</v>
      </c>
      <c r="D21" s="19">
        <v>-0.198895027624309</v>
      </c>
      <c r="E21" s="21"/>
      <c r="F21" s="21"/>
      <c r="G21" s="21"/>
      <c r="H21" s="20">
        <v>145</v>
      </c>
      <c r="I21" s="19">
        <v>-0.198895027624309</v>
      </c>
      <c r="J21" s="20">
        <v>2</v>
      </c>
      <c r="K21" s="19">
        <v>-0.75</v>
      </c>
      <c r="L21" s="20">
        <v>147</v>
      </c>
      <c r="M21" s="19">
        <v>-0.22222222222222199</v>
      </c>
    </row>
    <row r="22" spans="1:13">
      <c r="A22" s="22" t="s">
        <v>146</v>
      </c>
      <c r="B22" s="22" t="s">
        <v>75</v>
      </c>
      <c r="C22" s="20">
        <v>407</v>
      </c>
      <c r="D22" s="19">
        <v>-9.5555555555555602E-2</v>
      </c>
      <c r="E22" s="21"/>
      <c r="F22" s="21"/>
      <c r="G22" s="21"/>
      <c r="H22" s="20">
        <v>407</v>
      </c>
      <c r="I22" s="19">
        <v>-9.5555555555555602E-2</v>
      </c>
      <c r="J22" s="20">
        <v>117</v>
      </c>
      <c r="K22" s="19">
        <v>-0.26874999999999999</v>
      </c>
      <c r="L22" s="20">
        <v>524</v>
      </c>
      <c r="M22" s="19">
        <v>-0.14098360655737699</v>
      </c>
    </row>
    <row r="23" spans="1:13">
      <c r="A23" s="22" t="s">
        <v>145</v>
      </c>
      <c r="B23" s="22" t="s">
        <v>73</v>
      </c>
      <c r="C23" s="20">
        <v>569</v>
      </c>
      <c r="D23" s="19">
        <v>-0.209722222222222</v>
      </c>
      <c r="E23" s="20">
        <v>237</v>
      </c>
      <c r="F23" s="19">
        <v>-0.12546125461254601</v>
      </c>
      <c r="G23" s="21"/>
      <c r="H23" s="20">
        <v>806</v>
      </c>
      <c r="I23" s="19">
        <v>-0.186680121089808</v>
      </c>
      <c r="J23" s="20">
        <v>278</v>
      </c>
      <c r="K23" s="19">
        <v>-0.529610829103215</v>
      </c>
      <c r="L23" s="20">
        <v>1084</v>
      </c>
      <c r="M23" s="19">
        <v>-0.31479140328697902</v>
      </c>
    </row>
    <row r="24" spans="1:13">
      <c r="A24" s="22" t="s">
        <v>144</v>
      </c>
      <c r="B24" s="22" t="s">
        <v>71</v>
      </c>
      <c r="C24" s="20">
        <v>284</v>
      </c>
      <c r="D24" s="19">
        <v>-0.226158038147139</v>
      </c>
      <c r="E24" s="20">
        <v>2</v>
      </c>
      <c r="F24" s="21"/>
      <c r="G24" s="20">
        <v>392</v>
      </c>
      <c r="H24" s="20">
        <v>678</v>
      </c>
      <c r="I24" s="19">
        <v>-5.7023643949930501E-2</v>
      </c>
      <c r="J24" s="20">
        <v>66</v>
      </c>
      <c r="K24" s="19">
        <v>-4.3478260869565202E-2</v>
      </c>
      <c r="L24" s="20">
        <v>744</v>
      </c>
      <c r="M24" s="19">
        <v>-5.5837563451776699E-2</v>
      </c>
    </row>
    <row r="25" spans="1:13">
      <c r="A25" s="22" t="s">
        <v>143</v>
      </c>
      <c r="B25" s="22" t="s">
        <v>69</v>
      </c>
      <c r="C25" s="20">
        <v>138</v>
      </c>
      <c r="D25" s="19">
        <v>-0.24175824175824201</v>
      </c>
      <c r="E25" s="21"/>
      <c r="F25" s="21"/>
      <c r="G25" s="21"/>
      <c r="H25" s="20">
        <v>138</v>
      </c>
      <c r="I25" s="19">
        <v>-0.24175824175824201</v>
      </c>
      <c r="J25" s="20">
        <v>22</v>
      </c>
      <c r="K25" s="19">
        <v>-0.3125</v>
      </c>
      <c r="L25" s="20">
        <v>160</v>
      </c>
      <c r="M25" s="19">
        <v>-0.25233644859813098</v>
      </c>
    </row>
    <row r="26" spans="1:13">
      <c r="A26" s="22" t="s">
        <v>142</v>
      </c>
      <c r="B26" s="22" t="s">
        <v>67</v>
      </c>
      <c r="C26" s="20">
        <v>340</v>
      </c>
      <c r="D26" s="19">
        <v>9.3247588424437297E-2</v>
      </c>
      <c r="E26" s="21"/>
      <c r="F26" s="21"/>
      <c r="G26" s="21"/>
      <c r="H26" s="20">
        <v>340</v>
      </c>
      <c r="I26" s="19">
        <v>9.3247588424437297E-2</v>
      </c>
      <c r="J26" s="20">
        <v>97</v>
      </c>
      <c r="K26" s="19">
        <v>1.0416666666666701E-2</v>
      </c>
      <c r="L26" s="20">
        <v>437</v>
      </c>
      <c r="M26" s="19">
        <v>7.3710073710073695E-2</v>
      </c>
    </row>
    <row r="27" spans="1:13">
      <c r="A27" s="22" t="s">
        <v>141</v>
      </c>
      <c r="B27" s="22" t="s">
        <v>65</v>
      </c>
      <c r="C27" s="20">
        <v>169</v>
      </c>
      <c r="D27" s="19">
        <v>-6.1111111111111102E-2</v>
      </c>
      <c r="E27" s="21"/>
      <c r="F27" s="21"/>
      <c r="G27" s="21"/>
      <c r="H27" s="20">
        <v>169</v>
      </c>
      <c r="I27" s="19">
        <v>-6.1111111111111102E-2</v>
      </c>
      <c r="J27" s="20">
        <v>38</v>
      </c>
      <c r="K27" s="19">
        <v>-0.155555555555556</v>
      </c>
      <c r="L27" s="20">
        <v>207</v>
      </c>
      <c r="M27" s="19">
        <v>-0.08</v>
      </c>
    </row>
    <row r="28" spans="1:13">
      <c r="A28" s="22" t="s">
        <v>140</v>
      </c>
      <c r="B28" s="22" t="s">
        <v>63</v>
      </c>
      <c r="C28" s="20">
        <v>335</v>
      </c>
      <c r="D28" s="19">
        <v>-5.09915014164306E-2</v>
      </c>
      <c r="E28" s="21"/>
      <c r="F28" s="21"/>
      <c r="G28" s="21"/>
      <c r="H28" s="20">
        <v>335</v>
      </c>
      <c r="I28" s="19">
        <v>-5.09915014164306E-2</v>
      </c>
      <c r="J28" s="20">
        <v>152</v>
      </c>
      <c r="K28" s="19">
        <v>0.206349206349206</v>
      </c>
      <c r="L28" s="20">
        <v>487</v>
      </c>
      <c r="M28" s="19">
        <v>1.67014613778706E-2</v>
      </c>
    </row>
    <row r="29" spans="1:13">
      <c r="A29" s="22" t="s">
        <v>139</v>
      </c>
      <c r="B29" s="22" t="s">
        <v>61</v>
      </c>
      <c r="C29" s="20">
        <v>349</v>
      </c>
      <c r="D29" s="19">
        <v>-0.18648018648018599</v>
      </c>
      <c r="E29" s="20">
        <v>15</v>
      </c>
      <c r="F29" s="19">
        <v>0.36363636363636398</v>
      </c>
      <c r="G29" s="20">
        <v>3</v>
      </c>
      <c r="H29" s="20">
        <v>367</v>
      </c>
      <c r="I29" s="19">
        <v>-0.16590909090909101</v>
      </c>
      <c r="J29" s="20">
        <v>108</v>
      </c>
      <c r="K29" s="19">
        <v>0.6875</v>
      </c>
      <c r="L29" s="20">
        <v>475</v>
      </c>
      <c r="M29" s="19">
        <v>-5.7539682539682502E-2</v>
      </c>
    </row>
    <row r="30" spans="1:13">
      <c r="A30" s="22" t="s">
        <v>138</v>
      </c>
      <c r="B30" s="22" t="s">
        <v>59</v>
      </c>
      <c r="C30" s="20">
        <v>242</v>
      </c>
      <c r="D30" s="19">
        <v>-2.4193548387096801E-2</v>
      </c>
      <c r="E30" s="21"/>
      <c r="F30" s="21"/>
      <c r="G30" s="21"/>
      <c r="H30" s="20">
        <v>242</v>
      </c>
      <c r="I30" s="19">
        <v>-2.4193548387096801E-2</v>
      </c>
      <c r="J30" s="20">
        <v>38</v>
      </c>
      <c r="K30" s="19">
        <v>2.7027027027027001E-2</v>
      </c>
      <c r="L30" s="20">
        <v>280</v>
      </c>
      <c r="M30" s="19">
        <v>-1.7543859649122799E-2</v>
      </c>
    </row>
    <row r="31" spans="1:13">
      <c r="A31" s="22" t="s">
        <v>137</v>
      </c>
      <c r="B31" s="22" t="s">
        <v>57</v>
      </c>
      <c r="C31" s="20">
        <v>136</v>
      </c>
      <c r="D31" s="19">
        <v>-0.31313131313131298</v>
      </c>
      <c r="E31" s="21"/>
      <c r="F31" s="21"/>
      <c r="G31" s="21"/>
      <c r="H31" s="20">
        <v>136</v>
      </c>
      <c r="I31" s="19">
        <v>-0.31313131313131298</v>
      </c>
      <c r="J31" s="20">
        <v>74</v>
      </c>
      <c r="K31" s="19">
        <v>1.05555555555556</v>
      </c>
      <c r="L31" s="20">
        <v>210</v>
      </c>
      <c r="M31" s="19">
        <v>-0.102564102564103</v>
      </c>
    </row>
    <row r="32" spans="1:13">
      <c r="A32" s="22" t="s">
        <v>136</v>
      </c>
      <c r="B32" s="22" t="s">
        <v>55</v>
      </c>
      <c r="C32" s="20">
        <v>7777</v>
      </c>
      <c r="D32" s="19">
        <v>-0.10154805914972299</v>
      </c>
      <c r="E32" s="20">
        <v>8691</v>
      </c>
      <c r="F32" s="19">
        <v>-4.0110016044006399E-3</v>
      </c>
      <c r="G32" s="21"/>
      <c r="H32" s="20">
        <v>16468</v>
      </c>
      <c r="I32" s="19">
        <v>-5.2583131975606899E-2</v>
      </c>
      <c r="J32" s="20">
        <v>509</v>
      </c>
      <c r="K32" s="19">
        <v>-0.213292117465224</v>
      </c>
      <c r="L32" s="20">
        <v>16977</v>
      </c>
      <c r="M32" s="19">
        <v>-5.8350435409617797E-2</v>
      </c>
    </row>
    <row r="33" spans="1:13">
      <c r="A33" s="22" t="s">
        <v>135</v>
      </c>
      <c r="B33" s="22" t="s">
        <v>53</v>
      </c>
      <c r="C33" s="20">
        <v>99</v>
      </c>
      <c r="D33" s="19">
        <v>-6.6037735849056603E-2</v>
      </c>
      <c r="E33" s="20">
        <v>1</v>
      </c>
      <c r="F33" s="21"/>
      <c r="G33" s="21"/>
      <c r="H33" s="20">
        <v>100</v>
      </c>
      <c r="I33" s="19">
        <v>-5.6603773584905703E-2</v>
      </c>
      <c r="J33" s="20">
        <v>18</v>
      </c>
      <c r="K33" s="19">
        <v>-0.18181818181818199</v>
      </c>
      <c r="L33" s="20">
        <v>118</v>
      </c>
      <c r="M33" s="19">
        <v>-7.8125E-2</v>
      </c>
    </row>
    <row r="34" spans="1:13">
      <c r="A34" s="22" t="s">
        <v>134</v>
      </c>
      <c r="B34" s="22" t="s">
        <v>51</v>
      </c>
      <c r="C34" s="20">
        <v>132</v>
      </c>
      <c r="D34" s="19">
        <v>-0.35922330097087402</v>
      </c>
      <c r="E34" s="21"/>
      <c r="F34" s="21"/>
      <c r="G34" s="21"/>
      <c r="H34" s="20">
        <v>132</v>
      </c>
      <c r="I34" s="19">
        <v>-0.35922330097087402</v>
      </c>
      <c r="J34" s="20">
        <v>33</v>
      </c>
      <c r="K34" s="19">
        <v>0.375</v>
      </c>
      <c r="L34" s="20">
        <v>165</v>
      </c>
      <c r="M34" s="19">
        <v>-0.282608695652174</v>
      </c>
    </row>
    <row r="35" spans="1:13">
      <c r="A35" s="22" t="s">
        <v>133</v>
      </c>
      <c r="B35" s="22" t="s">
        <v>49</v>
      </c>
      <c r="C35" s="20">
        <v>96</v>
      </c>
      <c r="D35" s="19">
        <v>1.05263157894737E-2</v>
      </c>
      <c r="E35" s="21"/>
      <c r="F35" s="21"/>
      <c r="G35" s="21"/>
      <c r="H35" s="20">
        <v>96</v>
      </c>
      <c r="I35" s="19">
        <v>1.05263157894737E-2</v>
      </c>
      <c r="J35" s="20">
        <v>8</v>
      </c>
      <c r="K35" s="19">
        <v>-0.5</v>
      </c>
      <c r="L35" s="20">
        <v>104</v>
      </c>
      <c r="M35" s="19">
        <v>-6.3063063063063099E-2</v>
      </c>
    </row>
    <row r="36" spans="1:13">
      <c r="A36" s="22" t="s">
        <v>132</v>
      </c>
      <c r="B36" s="22" t="s">
        <v>47</v>
      </c>
      <c r="C36" s="20">
        <v>202</v>
      </c>
      <c r="D36" s="19">
        <v>-6.9124423963133605E-2</v>
      </c>
      <c r="E36" s="20">
        <v>2</v>
      </c>
      <c r="F36" s="21"/>
      <c r="G36" s="21"/>
      <c r="H36" s="20">
        <v>204</v>
      </c>
      <c r="I36" s="19">
        <v>-5.99078341013825E-2</v>
      </c>
      <c r="J36" s="20">
        <v>172</v>
      </c>
      <c r="K36" s="19">
        <v>5.1428571428571397</v>
      </c>
      <c r="L36" s="20">
        <v>376</v>
      </c>
      <c r="M36" s="19">
        <v>0.53469387755102005</v>
      </c>
    </row>
    <row r="37" spans="1:13">
      <c r="A37" s="22" t="s">
        <v>131</v>
      </c>
      <c r="B37" s="22" t="s">
        <v>45</v>
      </c>
      <c r="C37" s="20">
        <v>232</v>
      </c>
      <c r="D37" s="19">
        <v>-7.5697211155378502E-2</v>
      </c>
      <c r="E37" s="21"/>
      <c r="F37" s="21"/>
      <c r="G37" s="20">
        <v>2</v>
      </c>
      <c r="H37" s="20">
        <v>234</v>
      </c>
      <c r="I37" s="19">
        <v>-6.7729083665338599E-2</v>
      </c>
      <c r="J37" s="20">
        <v>90</v>
      </c>
      <c r="K37" s="19">
        <v>0.52542372881355903</v>
      </c>
      <c r="L37" s="20">
        <v>324</v>
      </c>
      <c r="M37" s="19">
        <v>4.5161290322580601E-2</v>
      </c>
    </row>
    <row r="38" spans="1:13">
      <c r="A38" s="22" t="s">
        <v>130</v>
      </c>
      <c r="B38" s="22" t="s">
        <v>43</v>
      </c>
      <c r="C38" s="20">
        <v>412</v>
      </c>
      <c r="D38" s="19">
        <v>-6.5759637188208597E-2</v>
      </c>
      <c r="E38" s="21"/>
      <c r="F38" s="21"/>
      <c r="G38" s="21"/>
      <c r="H38" s="20">
        <v>412</v>
      </c>
      <c r="I38" s="19">
        <v>-6.5759637188208597E-2</v>
      </c>
      <c r="J38" s="20">
        <v>38</v>
      </c>
      <c r="K38" s="19">
        <v>-0.24</v>
      </c>
      <c r="L38" s="20">
        <v>450</v>
      </c>
      <c r="M38" s="19">
        <v>-8.3503054989816694E-2</v>
      </c>
    </row>
    <row r="39" spans="1:13">
      <c r="A39" s="22" t="s">
        <v>129</v>
      </c>
      <c r="B39" s="22" t="s">
        <v>41</v>
      </c>
      <c r="C39" s="20">
        <v>2106</v>
      </c>
      <c r="D39" s="19">
        <v>-0.105732484076433</v>
      </c>
      <c r="E39" s="20">
        <v>1267</v>
      </c>
      <c r="F39" s="19">
        <v>-4.7132757266300099E-3</v>
      </c>
      <c r="G39" s="20">
        <v>1222</v>
      </c>
      <c r="H39" s="20">
        <v>4595</v>
      </c>
      <c r="I39" s="19">
        <v>-9.4402837997635006E-2</v>
      </c>
      <c r="J39" s="20">
        <v>875</v>
      </c>
      <c r="K39" s="19">
        <v>-0.14965986394557801</v>
      </c>
      <c r="L39" s="20">
        <v>5470</v>
      </c>
      <c r="M39" s="19">
        <v>-0.10371948222185801</v>
      </c>
    </row>
    <row r="40" spans="1:13">
      <c r="A40" s="22" t="s">
        <v>128</v>
      </c>
      <c r="B40" s="22" t="s">
        <v>39</v>
      </c>
      <c r="C40" s="20">
        <v>334</v>
      </c>
      <c r="D40" s="19">
        <v>-7.7348066298342497E-2</v>
      </c>
      <c r="E40" s="21"/>
      <c r="F40" s="21"/>
      <c r="G40" s="21"/>
      <c r="H40" s="20">
        <v>334</v>
      </c>
      <c r="I40" s="19">
        <v>-7.7348066298342497E-2</v>
      </c>
      <c r="J40" s="20">
        <v>76</v>
      </c>
      <c r="K40" s="19">
        <v>-6.1728395061728399E-2</v>
      </c>
      <c r="L40" s="20">
        <v>410</v>
      </c>
      <c r="M40" s="19">
        <v>-7.4492099322799099E-2</v>
      </c>
    </row>
    <row r="41" spans="1:13">
      <c r="A41" s="22" t="s">
        <v>127</v>
      </c>
      <c r="B41" s="22" t="s">
        <v>37</v>
      </c>
      <c r="C41" s="20">
        <v>156</v>
      </c>
      <c r="D41" s="19">
        <v>-3.1055900621118002E-2</v>
      </c>
      <c r="E41" s="20">
        <v>10</v>
      </c>
      <c r="F41" s="19">
        <v>0.11111111111111099</v>
      </c>
      <c r="G41" s="21"/>
      <c r="H41" s="20">
        <v>166</v>
      </c>
      <c r="I41" s="19">
        <v>-2.3529411764705899E-2</v>
      </c>
      <c r="J41" s="20">
        <v>146</v>
      </c>
      <c r="K41" s="19">
        <v>-0.40408163265306102</v>
      </c>
      <c r="L41" s="20">
        <v>312</v>
      </c>
      <c r="M41" s="19">
        <v>-0.24819277108433699</v>
      </c>
    </row>
    <row r="42" spans="1:13">
      <c r="A42" s="22" t="s">
        <v>126</v>
      </c>
      <c r="B42" s="22" t="s">
        <v>35</v>
      </c>
      <c r="C42" s="20">
        <v>345</v>
      </c>
      <c r="D42" s="19">
        <v>-4.6961325966850799E-2</v>
      </c>
      <c r="E42" s="21"/>
      <c r="F42" s="21"/>
      <c r="G42" s="21"/>
      <c r="H42" s="20">
        <v>345</v>
      </c>
      <c r="I42" s="19">
        <v>-4.6961325966850799E-2</v>
      </c>
      <c r="J42" s="20">
        <v>23</v>
      </c>
      <c r="K42" s="19">
        <v>4.5454545454545497E-2</v>
      </c>
      <c r="L42" s="20">
        <v>368</v>
      </c>
      <c r="M42" s="19">
        <v>-4.1666666666666699E-2</v>
      </c>
    </row>
    <row r="43" spans="1:13">
      <c r="A43" s="22" t="s">
        <v>125</v>
      </c>
      <c r="B43" s="22" t="s">
        <v>33</v>
      </c>
      <c r="C43" s="20">
        <v>127</v>
      </c>
      <c r="D43" s="19">
        <v>-2.3076923076923099E-2</v>
      </c>
      <c r="E43" s="21"/>
      <c r="F43" s="21"/>
      <c r="G43" s="21"/>
      <c r="H43" s="20">
        <v>127</v>
      </c>
      <c r="I43" s="19">
        <v>-2.3076923076923099E-2</v>
      </c>
      <c r="J43" s="20">
        <v>22</v>
      </c>
      <c r="K43" s="19">
        <v>-0.214285714285714</v>
      </c>
      <c r="L43" s="20">
        <v>149</v>
      </c>
      <c r="M43" s="19">
        <v>-5.6962025316455701E-2</v>
      </c>
    </row>
    <row r="44" spans="1:13">
      <c r="A44" s="22" t="s">
        <v>124</v>
      </c>
      <c r="B44" s="22" t="s">
        <v>31</v>
      </c>
      <c r="C44" s="20">
        <v>2584</v>
      </c>
      <c r="D44" s="19">
        <v>-5.7278365560014602E-2</v>
      </c>
      <c r="E44" s="20">
        <v>520</v>
      </c>
      <c r="F44" s="19">
        <v>1.5120772946859899</v>
      </c>
      <c r="G44" s="21"/>
      <c r="H44" s="20">
        <v>3104</v>
      </c>
      <c r="I44" s="19">
        <v>5.2917232021709601E-2</v>
      </c>
      <c r="J44" s="20">
        <v>800</v>
      </c>
      <c r="K44" s="19">
        <v>6.5246338215712393E-2</v>
      </c>
      <c r="L44" s="20">
        <v>3904</v>
      </c>
      <c r="M44" s="19">
        <v>5.54203838875372E-2</v>
      </c>
    </row>
    <row r="45" spans="1:13">
      <c r="A45" s="22" t="s">
        <v>123</v>
      </c>
      <c r="B45" s="22" t="s">
        <v>29</v>
      </c>
      <c r="C45" s="20">
        <v>3317</v>
      </c>
      <c r="D45" s="19">
        <v>-0.12733491186529899</v>
      </c>
      <c r="E45" s="20">
        <v>536</v>
      </c>
      <c r="F45" s="19">
        <v>-1.6513761467889899E-2</v>
      </c>
      <c r="G45" s="21"/>
      <c r="H45" s="20">
        <v>3853</v>
      </c>
      <c r="I45" s="19">
        <v>-0.1134376438104</v>
      </c>
      <c r="J45" s="20">
        <v>544</v>
      </c>
      <c r="K45" s="19">
        <v>2.0637898686679201E-2</v>
      </c>
      <c r="L45" s="20">
        <v>4397</v>
      </c>
      <c r="M45" s="19">
        <v>-9.8790735806517704E-2</v>
      </c>
    </row>
    <row r="46" spans="1:13">
      <c r="A46" s="22" t="s">
        <v>122</v>
      </c>
      <c r="B46" s="22" t="s">
        <v>27</v>
      </c>
      <c r="C46" s="20">
        <v>439</v>
      </c>
      <c r="D46" s="19">
        <v>-0.116700201207243</v>
      </c>
      <c r="E46" s="21"/>
      <c r="F46" s="21"/>
      <c r="G46" s="21"/>
      <c r="H46" s="20">
        <v>439</v>
      </c>
      <c r="I46" s="19">
        <v>-0.116700201207243</v>
      </c>
      <c r="J46" s="20">
        <v>22</v>
      </c>
      <c r="K46" s="19">
        <v>0</v>
      </c>
      <c r="L46" s="20">
        <v>461</v>
      </c>
      <c r="M46" s="19">
        <v>-0.111753371868979</v>
      </c>
    </row>
    <row r="47" spans="1:13">
      <c r="A47" s="22" t="s">
        <v>121</v>
      </c>
      <c r="B47" s="22" t="s">
        <v>25</v>
      </c>
      <c r="C47" s="20">
        <v>169</v>
      </c>
      <c r="D47" s="19">
        <v>-0.110526315789474</v>
      </c>
      <c r="E47" s="21"/>
      <c r="F47" s="21"/>
      <c r="G47" s="21"/>
      <c r="H47" s="20">
        <v>169</v>
      </c>
      <c r="I47" s="19">
        <v>-0.110526315789474</v>
      </c>
      <c r="J47" s="20">
        <v>5</v>
      </c>
      <c r="K47" s="19">
        <v>-0.76190476190476197</v>
      </c>
      <c r="L47" s="20">
        <v>174</v>
      </c>
      <c r="M47" s="19">
        <v>-0.175355450236967</v>
      </c>
    </row>
    <row r="48" spans="1:13">
      <c r="A48" s="22" t="s">
        <v>120</v>
      </c>
      <c r="B48" s="22" t="s">
        <v>23</v>
      </c>
      <c r="C48" s="20">
        <v>94</v>
      </c>
      <c r="D48" s="19">
        <v>6.8181818181818205E-2</v>
      </c>
      <c r="E48" s="21"/>
      <c r="F48" s="21"/>
      <c r="G48" s="21"/>
      <c r="H48" s="20">
        <v>94</v>
      </c>
      <c r="I48" s="19">
        <v>6.8181818181818205E-2</v>
      </c>
      <c r="J48" s="20">
        <v>1</v>
      </c>
      <c r="K48" s="21"/>
      <c r="L48" s="20">
        <v>95</v>
      </c>
      <c r="M48" s="19">
        <v>7.9545454545454503E-2</v>
      </c>
    </row>
    <row r="49" spans="1:13">
      <c r="A49" s="22" t="s">
        <v>119</v>
      </c>
      <c r="B49" s="22" t="s">
        <v>21</v>
      </c>
      <c r="C49" s="20">
        <v>372</v>
      </c>
      <c r="D49" s="19">
        <v>1.36239782016349E-2</v>
      </c>
      <c r="E49" s="21"/>
      <c r="F49" s="21"/>
      <c r="G49" s="21"/>
      <c r="H49" s="20">
        <v>372</v>
      </c>
      <c r="I49" s="19">
        <v>1.36239782016349E-2</v>
      </c>
      <c r="J49" s="20">
        <v>231</v>
      </c>
      <c r="K49" s="19">
        <v>0.41717791411042898</v>
      </c>
      <c r="L49" s="20">
        <v>603</v>
      </c>
      <c r="M49" s="19">
        <v>0.13773584905660399</v>
      </c>
    </row>
    <row r="50" spans="1:13">
      <c r="A50" s="22" t="s">
        <v>118</v>
      </c>
      <c r="B50" s="22" t="s">
        <v>19</v>
      </c>
      <c r="C50" s="20">
        <v>671</v>
      </c>
      <c r="D50" s="19">
        <v>-0.3125</v>
      </c>
      <c r="E50" s="20">
        <v>202</v>
      </c>
      <c r="F50" s="19">
        <v>-9.8039215686274508E-3</v>
      </c>
      <c r="G50" s="21"/>
      <c r="H50" s="20">
        <v>873</v>
      </c>
      <c r="I50" s="19">
        <v>-0.26016949152542401</v>
      </c>
      <c r="J50" s="20">
        <v>310</v>
      </c>
      <c r="K50" s="19">
        <v>9.1549295774647904E-2</v>
      </c>
      <c r="L50" s="20">
        <v>1183</v>
      </c>
      <c r="M50" s="19">
        <v>-0.191939890710383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09.04.2024 13:10:13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370C-829A-4457-B6BE-5097B462321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20" sqref="O20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71" t="s">
        <v>166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4.25" customHeight="1"/>
    <row r="4" spans="1:13">
      <c r="A4" s="49" t="s">
        <v>1</v>
      </c>
      <c r="B4" s="49" t="s">
        <v>1</v>
      </c>
      <c r="C4" s="77" t="s">
        <v>164</v>
      </c>
      <c r="D4" s="78"/>
      <c r="E4" s="78"/>
      <c r="F4" s="78"/>
      <c r="G4" s="78"/>
      <c r="H4" s="78"/>
      <c r="I4" s="78"/>
      <c r="J4" s="75" t="s">
        <v>1</v>
      </c>
      <c r="K4" s="76"/>
      <c r="L4" s="75" t="s">
        <v>1</v>
      </c>
      <c r="M4" s="76"/>
    </row>
    <row r="5" spans="1:13">
      <c r="A5" s="35" t="s">
        <v>1</v>
      </c>
      <c r="B5" s="35" t="s">
        <v>1</v>
      </c>
      <c r="C5" s="87" t="s">
        <v>8</v>
      </c>
      <c r="D5" s="78"/>
      <c r="E5" s="88" t="s">
        <v>11</v>
      </c>
      <c r="F5" s="76"/>
      <c r="G5" s="34" t="s">
        <v>12</v>
      </c>
      <c r="H5" s="81" t="s">
        <v>163</v>
      </c>
      <c r="I5" s="82"/>
      <c r="J5" s="85" t="s">
        <v>162</v>
      </c>
      <c r="K5" s="86"/>
      <c r="L5" s="85" t="s">
        <v>161</v>
      </c>
      <c r="M5" s="86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1471</v>
      </c>
      <c r="D8" s="19">
        <v>8.4008843036109102E-2</v>
      </c>
      <c r="E8" s="20">
        <v>24</v>
      </c>
      <c r="F8" s="19">
        <v>3</v>
      </c>
      <c r="G8" s="21"/>
      <c r="H8" s="20">
        <v>1495</v>
      </c>
      <c r="I8" s="19">
        <v>9.6845194424064598E-2</v>
      </c>
      <c r="J8" s="20">
        <v>950</v>
      </c>
      <c r="K8" s="19">
        <v>0.312154696132597</v>
      </c>
      <c r="L8" s="20">
        <v>2445</v>
      </c>
      <c r="M8" s="19">
        <v>0.17153809295639699</v>
      </c>
    </row>
    <row r="9" spans="1:13">
      <c r="A9" s="22" t="s">
        <v>159</v>
      </c>
      <c r="B9" s="22" t="s">
        <v>101</v>
      </c>
      <c r="C9" s="20">
        <v>705</v>
      </c>
      <c r="D9" s="19">
        <v>-0.06</v>
      </c>
      <c r="E9" s="21"/>
      <c r="F9" s="21"/>
      <c r="G9" s="21"/>
      <c r="H9" s="20">
        <v>705</v>
      </c>
      <c r="I9" s="19">
        <v>-0.06</v>
      </c>
      <c r="J9" s="20">
        <v>35</v>
      </c>
      <c r="K9" s="19">
        <v>-5.4054054054054099E-2</v>
      </c>
      <c r="L9" s="20">
        <v>740</v>
      </c>
      <c r="M9" s="19">
        <v>-5.9720457433290998E-2</v>
      </c>
    </row>
    <row r="10" spans="1:13">
      <c r="A10" s="22" t="s">
        <v>158</v>
      </c>
      <c r="B10" s="22" t="s">
        <v>99</v>
      </c>
      <c r="C10" s="20">
        <v>480</v>
      </c>
      <c r="D10" s="19">
        <v>3.6717062634989202E-2</v>
      </c>
      <c r="E10" s="20">
        <v>65</v>
      </c>
      <c r="F10" s="19">
        <v>1.4074074074074101</v>
      </c>
      <c r="G10" s="21"/>
      <c r="H10" s="20">
        <v>545</v>
      </c>
      <c r="I10" s="19">
        <v>0.11224489795918401</v>
      </c>
      <c r="J10" s="20">
        <v>745</v>
      </c>
      <c r="K10" s="19">
        <v>5.0080645161290303</v>
      </c>
      <c r="L10" s="20">
        <v>1290</v>
      </c>
      <c r="M10" s="19">
        <v>1.10097719869707</v>
      </c>
    </row>
    <row r="11" spans="1:13">
      <c r="A11" s="22" t="s">
        <v>157</v>
      </c>
      <c r="B11" s="22" t="s">
        <v>97</v>
      </c>
      <c r="C11" s="20">
        <v>12209</v>
      </c>
      <c r="D11" s="19">
        <v>-0.116889692585895</v>
      </c>
      <c r="E11" s="20">
        <v>4078</v>
      </c>
      <c r="F11" s="19">
        <v>-6.3352826510721201E-3</v>
      </c>
      <c r="G11" s="20">
        <v>2484</v>
      </c>
      <c r="H11" s="20">
        <v>18771</v>
      </c>
      <c r="I11" s="19">
        <v>-9.1828341961391502E-2</v>
      </c>
      <c r="J11" s="20">
        <v>1624</v>
      </c>
      <c r="K11" s="19">
        <v>1.8507094386181399E-3</v>
      </c>
      <c r="L11" s="20">
        <v>20395</v>
      </c>
      <c r="M11" s="19">
        <v>-8.5015702108568902E-2</v>
      </c>
    </row>
    <row r="12" spans="1:13">
      <c r="A12" s="22" t="s">
        <v>156</v>
      </c>
      <c r="B12" s="22" t="s">
        <v>95</v>
      </c>
      <c r="C12" s="20">
        <v>350</v>
      </c>
      <c r="D12" s="19">
        <v>-2.5069637883008401E-2</v>
      </c>
      <c r="E12" s="21"/>
      <c r="F12" s="21"/>
      <c r="G12" s="21"/>
      <c r="H12" s="20">
        <v>350</v>
      </c>
      <c r="I12" s="19">
        <v>-2.5069637883008401E-2</v>
      </c>
      <c r="J12" s="20">
        <v>14</v>
      </c>
      <c r="K12" s="19">
        <v>-0.3</v>
      </c>
      <c r="L12" s="20">
        <v>364</v>
      </c>
      <c r="M12" s="19">
        <v>-3.9577836411609502E-2</v>
      </c>
    </row>
    <row r="13" spans="1:13">
      <c r="A13" s="22" t="s">
        <v>155</v>
      </c>
      <c r="B13" s="22" t="s">
        <v>93</v>
      </c>
      <c r="C13" s="20">
        <v>7643</v>
      </c>
      <c r="D13" s="19">
        <v>-6.5990468043504794E-2</v>
      </c>
      <c r="E13" s="20">
        <v>93</v>
      </c>
      <c r="F13" s="19">
        <v>0.453125</v>
      </c>
      <c r="G13" s="21"/>
      <c r="H13" s="20">
        <v>7736</v>
      </c>
      <c r="I13" s="19">
        <v>-6.2189356285610398E-2</v>
      </c>
      <c r="J13" s="20">
        <v>1496</v>
      </c>
      <c r="K13" s="19">
        <v>0.14111365369946599</v>
      </c>
      <c r="L13" s="20">
        <v>9232</v>
      </c>
      <c r="M13" s="19">
        <v>-3.4309623430962298E-2</v>
      </c>
    </row>
    <row r="14" spans="1:13">
      <c r="A14" s="22" t="s">
        <v>154</v>
      </c>
      <c r="B14" s="22" t="s">
        <v>91</v>
      </c>
      <c r="C14" s="20">
        <v>850</v>
      </c>
      <c r="D14" s="19">
        <v>-0.13880445795339399</v>
      </c>
      <c r="E14" s="20">
        <v>1</v>
      </c>
      <c r="F14" s="21"/>
      <c r="G14" s="20">
        <v>341</v>
      </c>
      <c r="H14" s="20">
        <v>1192</v>
      </c>
      <c r="I14" s="19">
        <v>-0.11177347242921</v>
      </c>
      <c r="J14" s="20">
        <v>529</v>
      </c>
      <c r="K14" s="19">
        <v>9.5419847328244295E-3</v>
      </c>
      <c r="L14" s="20">
        <v>1721</v>
      </c>
      <c r="M14" s="19">
        <v>-7.7706323687031106E-2</v>
      </c>
    </row>
    <row r="15" spans="1:13">
      <c r="A15" s="22" t="s">
        <v>153</v>
      </c>
      <c r="B15" s="22" t="s">
        <v>89</v>
      </c>
      <c r="C15" s="20">
        <v>504</v>
      </c>
      <c r="D15" s="19">
        <v>-2.32558139534884E-2</v>
      </c>
      <c r="E15" s="21"/>
      <c r="F15" s="21"/>
      <c r="G15" s="21"/>
      <c r="H15" s="20">
        <v>504</v>
      </c>
      <c r="I15" s="19">
        <v>-2.32558139534884E-2</v>
      </c>
      <c r="J15" s="20">
        <v>43</v>
      </c>
      <c r="K15" s="19">
        <v>1.0476190476190499</v>
      </c>
      <c r="L15" s="20">
        <v>547</v>
      </c>
      <c r="M15" s="19">
        <v>1.86219739292365E-2</v>
      </c>
    </row>
    <row r="16" spans="1:13">
      <c r="A16" s="22" t="s">
        <v>152</v>
      </c>
      <c r="B16" s="22" t="s">
        <v>87</v>
      </c>
      <c r="C16" s="20">
        <v>1166</v>
      </c>
      <c r="D16" s="19">
        <v>-3.5566583953680703E-2</v>
      </c>
      <c r="E16" s="20">
        <v>6</v>
      </c>
      <c r="F16" s="21"/>
      <c r="G16" s="20">
        <v>506</v>
      </c>
      <c r="H16" s="20">
        <v>1678</v>
      </c>
      <c r="I16" s="19">
        <v>-0.114044350580781</v>
      </c>
      <c r="J16" s="20">
        <v>288</v>
      </c>
      <c r="K16" s="19">
        <v>-0.10280373831775701</v>
      </c>
      <c r="L16" s="20">
        <v>1966</v>
      </c>
      <c r="M16" s="19">
        <v>-0.112415349887133</v>
      </c>
    </row>
    <row r="17" spans="1:13">
      <c r="A17" s="22" t="s">
        <v>151</v>
      </c>
      <c r="B17" s="22" t="s">
        <v>85</v>
      </c>
      <c r="C17" s="20">
        <v>732</v>
      </c>
      <c r="D17" s="19">
        <v>-2.1390374331550801E-2</v>
      </c>
      <c r="E17" s="21"/>
      <c r="F17" s="21"/>
      <c r="G17" s="21"/>
      <c r="H17" s="20">
        <v>732</v>
      </c>
      <c r="I17" s="19">
        <v>-2.1390374331550801E-2</v>
      </c>
      <c r="J17" s="20">
        <v>306</v>
      </c>
      <c r="K17" s="19">
        <v>-0.19473684210526301</v>
      </c>
      <c r="L17" s="20">
        <v>1038</v>
      </c>
      <c r="M17" s="19">
        <v>-7.9787234042553196E-2</v>
      </c>
    </row>
    <row r="18" spans="1:13">
      <c r="A18" s="22" t="s">
        <v>150</v>
      </c>
      <c r="B18" s="22" t="s">
        <v>83</v>
      </c>
      <c r="C18" s="20">
        <v>1561</v>
      </c>
      <c r="D18" s="19">
        <v>-4.5259938837920503E-2</v>
      </c>
      <c r="E18" s="21"/>
      <c r="F18" s="21"/>
      <c r="G18" s="20">
        <v>156</v>
      </c>
      <c r="H18" s="20">
        <v>1717</v>
      </c>
      <c r="I18" s="19">
        <v>-7.2894168466522705E-2</v>
      </c>
      <c r="J18" s="20">
        <v>576</v>
      </c>
      <c r="K18" s="19">
        <v>1.7391304347826101E-3</v>
      </c>
      <c r="L18" s="20">
        <v>2293</v>
      </c>
      <c r="M18" s="19">
        <v>-5.5212196126905602E-2</v>
      </c>
    </row>
    <row r="19" spans="1:13">
      <c r="A19" s="22" t="s">
        <v>149</v>
      </c>
      <c r="B19" s="22" t="s">
        <v>81</v>
      </c>
      <c r="C19" s="20">
        <v>2069</v>
      </c>
      <c r="D19" s="19">
        <v>2.4764735017335299E-2</v>
      </c>
      <c r="E19" s="20">
        <v>90</v>
      </c>
      <c r="F19" s="19">
        <v>0.45161290322580599</v>
      </c>
      <c r="G19" s="21"/>
      <c r="H19" s="20">
        <v>2159</v>
      </c>
      <c r="I19" s="19">
        <v>3.7481979817395497E-2</v>
      </c>
      <c r="J19" s="20">
        <v>342</v>
      </c>
      <c r="K19" s="19">
        <v>0.15932203389830499</v>
      </c>
      <c r="L19" s="20">
        <v>2501</v>
      </c>
      <c r="M19" s="19">
        <v>5.2609427609427599E-2</v>
      </c>
    </row>
    <row r="20" spans="1:13">
      <c r="A20" s="22" t="s">
        <v>148</v>
      </c>
      <c r="B20" s="22" t="s">
        <v>79</v>
      </c>
      <c r="C20" s="20">
        <v>388</v>
      </c>
      <c r="D20" s="19">
        <v>-4.9019607843137303E-2</v>
      </c>
      <c r="E20" s="21"/>
      <c r="F20" s="21"/>
      <c r="G20" s="21"/>
      <c r="H20" s="20">
        <v>388</v>
      </c>
      <c r="I20" s="19">
        <v>-4.9019607843137303E-2</v>
      </c>
      <c r="J20" s="20">
        <v>4</v>
      </c>
      <c r="K20" s="19">
        <v>-0.81818181818181801</v>
      </c>
      <c r="L20" s="20">
        <v>392</v>
      </c>
      <c r="M20" s="19">
        <v>-8.8372093023255799E-2</v>
      </c>
    </row>
    <row r="21" spans="1:13">
      <c r="A21" s="22" t="s">
        <v>147</v>
      </c>
      <c r="B21" s="22" t="s">
        <v>77</v>
      </c>
      <c r="C21" s="20">
        <v>350</v>
      </c>
      <c r="D21" s="19">
        <v>-0.20091324200913199</v>
      </c>
      <c r="E21" s="21"/>
      <c r="F21" s="21"/>
      <c r="G21" s="21"/>
      <c r="H21" s="20">
        <v>350</v>
      </c>
      <c r="I21" s="19">
        <v>-0.20091324200913199</v>
      </c>
      <c r="J21" s="20">
        <v>37</v>
      </c>
      <c r="K21" s="19">
        <v>0.54166666666666696</v>
      </c>
      <c r="L21" s="20">
        <v>387</v>
      </c>
      <c r="M21" s="19">
        <v>-0.162337662337662</v>
      </c>
    </row>
    <row r="22" spans="1:13">
      <c r="A22" s="22" t="s">
        <v>146</v>
      </c>
      <c r="B22" s="22" t="s">
        <v>75</v>
      </c>
      <c r="C22" s="20">
        <v>1219</v>
      </c>
      <c r="D22" s="19">
        <v>-3.6363636363636397E-2</v>
      </c>
      <c r="E22" s="20">
        <v>1</v>
      </c>
      <c r="F22" s="19">
        <v>-0.8</v>
      </c>
      <c r="G22" s="21"/>
      <c r="H22" s="20">
        <v>1220</v>
      </c>
      <c r="I22" s="19">
        <v>-3.9370078740157501E-2</v>
      </c>
      <c r="J22" s="20">
        <v>371</v>
      </c>
      <c r="K22" s="19">
        <v>-5.3619302949061698E-3</v>
      </c>
      <c r="L22" s="20">
        <v>1591</v>
      </c>
      <c r="M22" s="19">
        <v>-3.1649421789409597E-2</v>
      </c>
    </row>
    <row r="23" spans="1:13">
      <c r="A23" s="22" t="s">
        <v>145</v>
      </c>
      <c r="B23" s="22" t="s">
        <v>73</v>
      </c>
      <c r="C23" s="20">
        <v>1628</v>
      </c>
      <c r="D23" s="19">
        <v>-9.6057745696835103E-2</v>
      </c>
      <c r="E23" s="20">
        <v>711</v>
      </c>
      <c r="F23" s="19">
        <v>-7.9015544041450794E-2</v>
      </c>
      <c r="G23" s="20">
        <v>2</v>
      </c>
      <c r="H23" s="20">
        <v>2341</v>
      </c>
      <c r="I23" s="19">
        <v>-9.0167120093276307E-2</v>
      </c>
      <c r="J23" s="20">
        <v>866</v>
      </c>
      <c r="K23" s="19">
        <v>-0.45465994962216599</v>
      </c>
      <c r="L23" s="20">
        <v>3207</v>
      </c>
      <c r="M23" s="19">
        <v>-0.229271809661139</v>
      </c>
    </row>
    <row r="24" spans="1:13">
      <c r="A24" s="22" t="s">
        <v>144</v>
      </c>
      <c r="B24" s="22" t="s">
        <v>71</v>
      </c>
      <c r="C24" s="20">
        <v>826</v>
      </c>
      <c r="D24" s="19">
        <v>-0.15282051282051301</v>
      </c>
      <c r="E24" s="20">
        <v>4</v>
      </c>
      <c r="F24" s="21"/>
      <c r="G24" s="20">
        <v>1075</v>
      </c>
      <c r="H24" s="20">
        <v>1905</v>
      </c>
      <c r="I24" s="19">
        <v>-1.1416709911779999E-2</v>
      </c>
      <c r="J24" s="20">
        <v>242</v>
      </c>
      <c r="K24" s="19">
        <v>9.00900900900901E-2</v>
      </c>
      <c r="L24" s="20">
        <v>2147</v>
      </c>
      <c r="M24" s="19">
        <v>-9.3066542577943201E-4</v>
      </c>
    </row>
    <row r="25" spans="1:13">
      <c r="A25" s="22" t="s">
        <v>143</v>
      </c>
      <c r="B25" s="22" t="s">
        <v>69</v>
      </c>
      <c r="C25" s="20">
        <v>423</v>
      </c>
      <c r="D25" s="19">
        <v>-0.13141683778234101</v>
      </c>
      <c r="E25" s="21"/>
      <c r="F25" s="21"/>
      <c r="G25" s="21"/>
      <c r="H25" s="20">
        <v>423</v>
      </c>
      <c r="I25" s="19">
        <v>-0.13141683778234101</v>
      </c>
      <c r="J25" s="20">
        <v>74</v>
      </c>
      <c r="K25" s="19">
        <v>0.15625</v>
      </c>
      <c r="L25" s="20">
        <v>497</v>
      </c>
      <c r="M25" s="19">
        <v>-9.8003629764065306E-2</v>
      </c>
    </row>
    <row r="26" spans="1:13">
      <c r="A26" s="22" t="s">
        <v>142</v>
      </c>
      <c r="B26" s="22" t="s">
        <v>67</v>
      </c>
      <c r="C26" s="20">
        <v>1021</v>
      </c>
      <c r="D26" s="19">
        <v>0.13192904656319299</v>
      </c>
      <c r="E26" s="21"/>
      <c r="F26" s="21"/>
      <c r="G26" s="21"/>
      <c r="H26" s="20">
        <v>1021</v>
      </c>
      <c r="I26" s="19">
        <v>0.13192904656319299</v>
      </c>
      <c r="J26" s="20">
        <v>271</v>
      </c>
      <c r="K26" s="19">
        <v>5.4474708171206199E-2</v>
      </c>
      <c r="L26" s="20">
        <v>1292</v>
      </c>
      <c r="M26" s="19">
        <v>0.114754098360656</v>
      </c>
    </row>
    <row r="27" spans="1:13">
      <c r="A27" s="22" t="s">
        <v>141</v>
      </c>
      <c r="B27" s="22" t="s">
        <v>65</v>
      </c>
      <c r="C27" s="20">
        <v>494</v>
      </c>
      <c r="D27" s="19">
        <v>-1.5936254980079698E-2</v>
      </c>
      <c r="E27" s="21"/>
      <c r="F27" s="21"/>
      <c r="G27" s="21"/>
      <c r="H27" s="20">
        <v>494</v>
      </c>
      <c r="I27" s="19">
        <v>-1.5936254980079698E-2</v>
      </c>
      <c r="J27" s="20">
        <v>84</v>
      </c>
      <c r="K27" s="19">
        <v>-0.18446601941747601</v>
      </c>
      <c r="L27" s="20">
        <v>578</v>
      </c>
      <c r="M27" s="19">
        <v>-4.4628099173553697E-2</v>
      </c>
    </row>
    <row r="28" spans="1:13">
      <c r="A28" s="22" t="s">
        <v>140</v>
      </c>
      <c r="B28" s="22" t="s">
        <v>63</v>
      </c>
      <c r="C28" s="20">
        <v>997</v>
      </c>
      <c r="D28" s="19">
        <v>5.2798310454065502E-2</v>
      </c>
      <c r="E28" s="21"/>
      <c r="F28" s="21"/>
      <c r="G28" s="20">
        <v>1</v>
      </c>
      <c r="H28" s="20">
        <v>998</v>
      </c>
      <c r="I28" s="19">
        <v>5.3854276663146801E-2</v>
      </c>
      <c r="J28" s="20">
        <v>317</v>
      </c>
      <c r="K28" s="19">
        <v>6.3492063492063501E-3</v>
      </c>
      <c r="L28" s="20">
        <v>1315</v>
      </c>
      <c r="M28" s="19">
        <v>4.19968304278922E-2</v>
      </c>
    </row>
    <row r="29" spans="1:13">
      <c r="A29" s="22" t="s">
        <v>139</v>
      </c>
      <c r="B29" s="22" t="s">
        <v>61</v>
      </c>
      <c r="C29" s="20">
        <v>1037</v>
      </c>
      <c r="D29" s="19">
        <v>-9.8260869565217401E-2</v>
      </c>
      <c r="E29" s="20">
        <v>43</v>
      </c>
      <c r="F29" s="19">
        <v>0.30303030303030298</v>
      </c>
      <c r="G29" s="20">
        <v>4</v>
      </c>
      <c r="H29" s="20">
        <v>1084</v>
      </c>
      <c r="I29" s="19">
        <v>-8.8309503784693003E-2</v>
      </c>
      <c r="J29" s="20">
        <v>181</v>
      </c>
      <c r="K29" s="19">
        <v>0.26573426573426601</v>
      </c>
      <c r="L29" s="20">
        <v>1265</v>
      </c>
      <c r="M29" s="19">
        <v>-5.0300300300300298E-2</v>
      </c>
    </row>
    <row r="30" spans="1:13">
      <c r="A30" s="22" t="s">
        <v>138</v>
      </c>
      <c r="B30" s="22" t="s">
        <v>59</v>
      </c>
      <c r="C30" s="20">
        <v>740</v>
      </c>
      <c r="D30" s="19">
        <v>-6.3291139240506306E-2</v>
      </c>
      <c r="E30" s="21"/>
      <c r="F30" s="21"/>
      <c r="G30" s="21"/>
      <c r="H30" s="20">
        <v>740</v>
      </c>
      <c r="I30" s="19">
        <v>-6.3291139240506306E-2</v>
      </c>
      <c r="J30" s="20">
        <v>128</v>
      </c>
      <c r="K30" s="19">
        <v>0.26732673267326701</v>
      </c>
      <c r="L30" s="20">
        <v>868</v>
      </c>
      <c r="M30" s="19">
        <v>-2.5813692480359099E-2</v>
      </c>
    </row>
    <row r="31" spans="1:13">
      <c r="A31" s="22" t="s">
        <v>137</v>
      </c>
      <c r="B31" s="22" t="s">
        <v>57</v>
      </c>
      <c r="C31" s="20">
        <v>395</v>
      </c>
      <c r="D31" s="19">
        <v>-0.28571428571428598</v>
      </c>
      <c r="E31" s="21"/>
      <c r="F31" s="21"/>
      <c r="G31" s="21"/>
      <c r="H31" s="20">
        <v>395</v>
      </c>
      <c r="I31" s="19">
        <v>-0.28571428571428598</v>
      </c>
      <c r="J31" s="20">
        <v>119</v>
      </c>
      <c r="K31" s="19">
        <v>0.586666666666667</v>
      </c>
      <c r="L31" s="20">
        <v>514</v>
      </c>
      <c r="M31" s="19">
        <v>-0.18152866242038199</v>
      </c>
    </row>
    <row r="32" spans="1:13">
      <c r="A32" s="22" t="s">
        <v>136</v>
      </c>
      <c r="B32" s="22" t="s">
        <v>55</v>
      </c>
      <c r="C32" s="20">
        <v>21963</v>
      </c>
      <c r="D32" s="19">
        <v>-5.3237348047245503E-2</v>
      </c>
      <c r="E32" s="20">
        <v>23187</v>
      </c>
      <c r="F32" s="19">
        <v>4.4184535412605599E-3</v>
      </c>
      <c r="G32" s="21"/>
      <c r="H32" s="20">
        <v>45150</v>
      </c>
      <c r="I32" s="19">
        <v>-2.44798306073504E-2</v>
      </c>
      <c r="J32" s="20">
        <v>1588</v>
      </c>
      <c r="K32" s="19">
        <v>-0.120708748615725</v>
      </c>
      <c r="L32" s="20">
        <v>46738</v>
      </c>
      <c r="M32" s="19">
        <v>-2.8093742851795601E-2</v>
      </c>
    </row>
    <row r="33" spans="1:13">
      <c r="A33" s="22" t="s">
        <v>135</v>
      </c>
      <c r="B33" s="22" t="s">
        <v>53</v>
      </c>
      <c r="C33" s="20">
        <v>309</v>
      </c>
      <c r="D33" s="19">
        <v>3.24675324675325E-3</v>
      </c>
      <c r="E33" s="20">
        <v>1</v>
      </c>
      <c r="F33" s="19">
        <v>-0.75</v>
      </c>
      <c r="G33" s="21"/>
      <c r="H33" s="20">
        <v>310</v>
      </c>
      <c r="I33" s="19">
        <v>-6.41025641025641E-3</v>
      </c>
      <c r="J33" s="20">
        <v>34</v>
      </c>
      <c r="K33" s="19">
        <v>-5.5555555555555601E-2</v>
      </c>
      <c r="L33" s="20">
        <v>344</v>
      </c>
      <c r="M33" s="19">
        <v>-1.1494252873563199E-2</v>
      </c>
    </row>
    <row r="34" spans="1:13">
      <c r="A34" s="22" t="s">
        <v>134</v>
      </c>
      <c r="B34" s="22" t="s">
        <v>51</v>
      </c>
      <c r="C34" s="20">
        <v>409</v>
      </c>
      <c r="D34" s="19">
        <v>-0.32508250825082502</v>
      </c>
      <c r="E34" s="21"/>
      <c r="F34" s="21"/>
      <c r="G34" s="21"/>
      <c r="H34" s="20">
        <v>409</v>
      </c>
      <c r="I34" s="19">
        <v>-0.32508250825082502</v>
      </c>
      <c r="J34" s="20">
        <v>68</v>
      </c>
      <c r="K34" s="19">
        <v>0.51111111111111096</v>
      </c>
      <c r="L34" s="20">
        <v>477</v>
      </c>
      <c r="M34" s="19">
        <v>-0.26728110599078297</v>
      </c>
    </row>
    <row r="35" spans="1:13">
      <c r="A35" s="22" t="s">
        <v>133</v>
      </c>
      <c r="B35" s="22" t="s">
        <v>49</v>
      </c>
      <c r="C35" s="20">
        <v>282</v>
      </c>
      <c r="D35" s="19">
        <v>-1.3986013986014E-2</v>
      </c>
      <c r="E35" s="21"/>
      <c r="F35" s="21"/>
      <c r="G35" s="21"/>
      <c r="H35" s="20">
        <v>282</v>
      </c>
      <c r="I35" s="19">
        <v>-1.3986013986014E-2</v>
      </c>
      <c r="J35" s="20">
        <v>43</v>
      </c>
      <c r="K35" s="19">
        <v>7.4999999999999997E-2</v>
      </c>
      <c r="L35" s="20">
        <v>325</v>
      </c>
      <c r="M35" s="19">
        <v>-3.0674846625766898E-3</v>
      </c>
    </row>
    <row r="36" spans="1:13">
      <c r="A36" s="22" t="s">
        <v>132</v>
      </c>
      <c r="B36" s="22" t="s">
        <v>47</v>
      </c>
      <c r="C36" s="20">
        <v>606</v>
      </c>
      <c r="D36" s="19">
        <v>2.02020202020202E-2</v>
      </c>
      <c r="E36" s="20">
        <v>3</v>
      </c>
      <c r="F36" s="21"/>
      <c r="G36" s="21"/>
      <c r="H36" s="20">
        <v>609</v>
      </c>
      <c r="I36" s="19">
        <v>2.5252525252525301E-2</v>
      </c>
      <c r="J36" s="20">
        <v>217</v>
      </c>
      <c r="K36" s="19">
        <v>2.23880597014925</v>
      </c>
      <c r="L36" s="20">
        <v>826</v>
      </c>
      <c r="M36" s="19">
        <v>0.24962178517397901</v>
      </c>
    </row>
    <row r="37" spans="1:13">
      <c r="A37" s="22" t="s">
        <v>131</v>
      </c>
      <c r="B37" s="22" t="s">
        <v>45</v>
      </c>
      <c r="C37" s="20">
        <v>640</v>
      </c>
      <c r="D37" s="19">
        <v>-0.108635097493036</v>
      </c>
      <c r="E37" s="21"/>
      <c r="F37" s="21"/>
      <c r="G37" s="20">
        <v>6</v>
      </c>
      <c r="H37" s="20">
        <v>646</v>
      </c>
      <c r="I37" s="19">
        <v>-0.10027855153203299</v>
      </c>
      <c r="J37" s="20">
        <v>225</v>
      </c>
      <c r="K37" s="19">
        <v>0.5</v>
      </c>
      <c r="L37" s="20">
        <v>871</v>
      </c>
      <c r="M37" s="19">
        <v>3.4562211981566801E-3</v>
      </c>
    </row>
    <row r="38" spans="1:13">
      <c r="A38" s="22" t="s">
        <v>130</v>
      </c>
      <c r="B38" s="22" t="s">
        <v>43</v>
      </c>
      <c r="C38" s="20">
        <v>1233</v>
      </c>
      <c r="D38" s="19">
        <v>-1.3599999999999999E-2</v>
      </c>
      <c r="E38" s="21"/>
      <c r="F38" s="21"/>
      <c r="G38" s="21"/>
      <c r="H38" s="20">
        <v>1233</v>
      </c>
      <c r="I38" s="19">
        <v>-1.3599999999999999E-2</v>
      </c>
      <c r="J38" s="20">
        <v>81</v>
      </c>
      <c r="K38" s="19">
        <v>-0.25</v>
      </c>
      <c r="L38" s="20">
        <v>1314</v>
      </c>
      <c r="M38" s="19">
        <v>-3.2400589101619998E-2</v>
      </c>
    </row>
    <row r="39" spans="1:13">
      <c r="A39" s="22" t="s">
        <v>129</v>
      </c>
      <c r="B39" s="22" t="s">
        <v>41</v>
      </c>
      <c r="C39" s="20">
        <v>5827</v>
      </c>
      <c r="D39" s="19">
        <v>-6.2580437580437603E-2</v>
      </c>
      <c r="E39" s="20">
        <v>3590</v>
      </c>
      <c r="F39" s="19">
        <v>5.15524311657879E-2</v>
      </c>
      <c r="G39" s="20">
        <v>3568</v>
      </c>
      <c r="H39" s="20">
        <v>12985</v>
      </c>
      <c r="I39" s="19">
        <v>-5.32954214056576E-2</v>
      </c>
      <c r="J39" s="20">
        <v>2158</v>
      </c>
      <c r="K39" s="19">
        <v>-0.10604805302402701</v>
      </c>
      <c r="L39" s="20">
        <v>15143</v>
      </c>
      <c r="M39" s="19">
        <v>-6.1190328580285197E-2</v>
      </c>
    </row>
    <row r="40" spans="1:13">
      <c r="A40" s="22" t="s">
        <v>128</v>
      </c>
      <c r="B40" s="22" t="s">
        <v>39</v>
      </c>
      <c r="C40" s="20">
        <v>1022</v>
      </c>
      <c r="D40" s="19">
        <v>-3.7664783427495303E-2</v>
      </c>
      <c r="E40" s="21"/>
      <c r="F40" s="21"/>
      <c r="G40" s="21"/>
      <c r="H40" s="20">
        <v>1022</v>
      </c>
      <c r="I40" s="19">
        <v>-3.7664783427495303E-2</v>
      </c>
      <c r="J40" s="20">
        <v>267</v>
      </c>
      <c r="K40" s="19">
        <v>0.126582278481013</v>
      </c>
      <c r="L40" s="20">
        <v>1289</v>
      </c>
      <c r="M40" s="19">
        <v>-7.6982294072363401E-3</v>
      </c>
    </row>
    <row r="41" spans="1:13">
      <c r="A41" s="22" t="s">
        <v>127</v>
      </c>
      <c r="B41" s="22" t="s">
        <v>37</v>
      </c>
      <c r="C41" s="20">
        <v>390</v>
      </c>
      <c r="D41" s="19">
        <v>-4.8780487804878099E-2</v>
      </c>
      <c r="E41" s="20">
        <v>28</v>
      </c>
      <c r="F41" s="19">
        <v>2.1111111111111098</v>
      </c>
      <c r="G41" s="21"/>
      <c r="H41" s="20">
        <v>418</v>
      </c>
      <c r="I41" s="19">
        <v>-2.38663484486874E-3</v>
      </c>
      <c r="J41" s="20">
        <v>355</v>
      </c>
      <c r="K41" s="19">
        <v>-0.18390804597701099</v>
      </c>
      <c r="L41" s="20">
        <v>773</v>
      </c>
      <c r="M41" s="19">
        <v>-9.4847775175643995E-2</v>
      </c>
    </row>
    <row r="42" spans="1:13">
      <c r="A42" s="22" t="s">
        <v>126</v>
      </c>
      <c r="B42" s="22" t="s">
        <v>35</v>
      </c>
      <c r="C42" s="20">
        <v>1002</v>
      </c>
      <c r="D42" s="19">
        <v>2.1406727828746201E-2</v>
      </c>
      <c r="E42" s="21"/>
      <c r="F42" s="21"/>
      <c r="G42" s="21"/>
      <c r="H42" s="20">
        <v>1002</v>
      </c>
      <c r="I42" s="19">
        <v>2.1406727828746201E-2</v>
      </c>
      <c r="J42" s="20">
        <v>60</v>
      </c>
      <c r="K42" s="19">
        <v>0.57894736842105299</v>
      </c>
      <c r="L42" s="20">
        <v>1062</v>
      </c>
      <c r="M42" s="19">
        <v>4.2198233562316001E-2</v>
      </c>
    </row>
    <row r="43" spans="1:13">
      <c r="A43" s="22" t="s">
        <v>125</v>
      </c>
      <c r="B43" s="22" t="s">
        <v>33</v>
      </c>
      <c r="C43" s="20">
        <v>367</v>
      </c>
      <c r="D43" s="19">
        <v>-2.7173913043478299E-3</v>
      </c>
      <c r="E43" s="21"/>
      <c r="F43" s="21"/>
      <c r="G43" s="21"/>
      <c r="H43" s="20">
        <v>367</v>
      </c>
      <c r="I43" s="19">
        <v>-2.7173913043478299E-3</v>
      </c>
      <c r="J43" s="20">
        <v>79</v>
      </c>
      <c r="K43" s="19">
        <v>0.19696969696969699</v>
      </c>
      <c r="L43" s="20">
        <v>446</v>
      </c>
      <c r="M43" s="19">
        <v>2.76497695852535E-2</v>
      </c>
    </row>
    <row r="44" spans="1:13">
      <c r="A44" s="22" t="s">
        <v>124</v>
      </c>
      <c r="B44" s="22" t="s">
        <v>31</v>
      </c>
      <c r="C44" s="20">
        <v>7597</v>
      </c>
      <c r="D44" s="19">
        <v>1.46921330305863E-2</v>
      </c>
      <c r="E44" s="20">
        <v>1496</v>
      </c>
      <c r="F44" s="19">
        <v>1.4168012924071101</v>
      </c>
      <c r="G44" s="21"/>
      <c r="H44" s="20">
        <v>9093</v>
      </c>
      <c r="I44" s="19">
        <v>0.121761658031088</v>
      </c>
      <c r="J44" s="20">
        <v>2124</v>
      </c>
      <c r="K44" s="19">
        <v>0.109717868338558</v>
      </c>
      <c r="L44" s="20">
        <v>11217</v>
      </c>
      <c r="M44" s="19">
        <v>0.11946107784431099</v>
      </c>
    </row>
    <row r="45" spans="1:13">
      <c r="A45" s="22" t="s">
        <v>123</v>
      </c>
      <c r="B45" s="22" t="s">
        <v>29</v>
      </c>
      <c r="C45" s="20">
        <v>9566</v>
      </c>
      <c r="D45" s="19">
        <v>-9.7206493016232506E-2</v>
      </c>
      <c r="E45" s="20">
        <v>1464</v>
      </c>
      <c r="F45" s="19">
        <v>5.3237410071942402E-2</v>
      </c>
      <c r="G45" s="20">
        <v>3</v>
      </c>
      <c r="H45" s="20">
        <v>11033</v>
      </c>
      <c r="I45" s="19">
        <v>-7.9969979986657794E-2</v>
      </c>
      <c r="J45" s="20">
        <v>1373</v>
      </c>
      <c r="K45" s="19">
        <v>0.163559322033898</v>
      </c>
      <c r="L45" s="20">
        <v>12406</v>
      </c>
      <c r="M45" s="19">
        <v>-5.8153659277254799E-2</v>
      </c>
    </row>
    <row r="46" spans="1:13">
      <c r="A46" s="22" t="s">
        <v>122</v>
      </c>
      <c r="B46" s="22" t="s">
        <v>27</v>
      </c>
      <c r="C46" s="20">
        <v>1326</v>
      </c>
      <c r="D46" s="19">
        <v>-4.7413793103448301E-2</v>
      </c>
      <c r="E46" s="21"/>
      <c r="F46" s="21"/>
      <c r="G46" s="21"/>
      <c r="H46" s="20">
        <v>1326</v>
      </c>
      <c r="I46" s="19">
        <v>-4.7413793103448301E-2</v>
      </c>
      <c r="J46" s="20">
        <v>58</v>
      </c>
      <c r="K46" s="19">
        <v>0.16</v>
      </c>
      <c r="L46" s="20">
        <v>1384</v>
      </c>
      <c r="M46" s="19">
        <v>-4.0221914008321799E-2</v>
      </c>
    </row>
    <row r="47" spans="1:13">
      <c r="A47" s="22" t="s">
        <v>121</v>
      </c>
      <c r="B47" s="22" t="s">
        <v>25</v>
      </c>
      <c r="C47" s="20">
        <v>451</v>
      </c>
      <c r="D47" s="19">
        <v>-8.8888888888888906E-2</v>
      </c>
      <c r="E47" s="21"/>
      <c r="F47" s="21"/>
      <c r="G47" s="21"/>
      <c r="H47" s="20">
        <v>451</v>
      </c>
      <c r="I47" s="19">
        <v>-8.8888888888888906E-2</v>
      </c>
      <c r="J47" s="20">
        <v>26</v>
      </c>
      <c r="K47" s="19">
        <v>-0.21212121212121199</v>
      </c>
      <c r="L47" s="20">
        <v>477</v>
      </c>
      <c r="M47" s="19">
        <v>-9.6590909090909102E-2</v>
      </c>
    </row>
    <row r="48" spans="1:13">
      <c r="A48" s="22" t="s">
        <v>120</v>
      </c>
      <c r="B48" s="22" t="s">
        <v>23</v>
      </c>
      <c r="C48" s="20">
        <v>260</v>
      </c>
      <c r="D48" s="19">
        <v>-5.4545454545454501E-2</v>
      </c>
      <c r="E48" s="21"/>
      <c r="F48" s="21"/>
      <c r="G48" s="21"/>
      <c r="H48" s="20">
        <v>260</v>
      </c>
      <c r="I48" s="19">
        <v>-5.4545454545454501E-2</v>
      </c>
      <c r="J48" s="20">
        <v>3</v>
      </c>
      <c r="K48" s="21"/>
      <c r="L48" s="20">
        <v>263</v>
      </c>
      <c r="M48" s="19">
        <v>-4.3636363636363598E-2</v>
      </c>
    </row>
    <row r="49" spans="1:13">
      <c r="A49" s="22" t="s">
        <v>119</v>
      </c>
      <c r="B49" s="22" t="s">
        <v>21</v>
      </c>
      <c r="C49" s="20">
        <v>1111</v>
      </c>
      <c r="D49" s="19">
        <v>0.14300411522633699</v>
      </c>
      <c r="E49" s="21"/>
      <c r="F49" s="21"/>
      <c r="G49" s="21"/>
      <c r="H49" s="20">
        <v>1111</v>
      </c>
      <c r="I49" s="19">
        <v>0.14300411522633699</v>
      </c>
      <c r="J49" s="20">
        <v>365</v>
      </c>
      <c r="K49" s="19">
        <v>0.39312977099236601</v>
      </c>
      <c r="L49" s="20">
        <v>1476</v>
      </c>
      <c r="M49" s="19">
        <v>0.196110210696921</v>
      </c>
    </row>
    <row r="50" spans="1:13">
      <c r="A50" s="22" t="s">
        <v>118</v>
      </c>
      <c r="B50" s="22" t="s">
        <v>19</v>
      </c>
      <c r="C50" s="20">
        <v>1987</v>
      </c>
      <c r="D50" s="19">
        <v>-0.27771719374772802</v>
      </c>
      <c r="E50" s="20">
        <v>570</v>
      </c>
      <c r="F50" s="19">
        <v>0.11764705882352899</v>
      </c>
      <c r="G50" s="21"/>
      <c r="H50" s="20">
        <v>2557</v>
      </c>
      <c r="I50" s="19">
        <v>-0.21588469794541601</v>
      </c>
      <c r="J50" s="20">
        <v>717</v>
      </c>
      <c r="K50" s="19">
        <v>6.8554396423248898E-2</v>
      </c>
      <c r="L50" s="20">
        <v>3274</v>
      </c>
      <c r="M50" s="19">
        <v>-0.16734486266531001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09.04.2024 13:10:49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DC4E-8CB9-4592-960A-72071F347DC1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71093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71" t="s">
        <v>170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.85" customHeight="1"/>
    <row r="3" spans="1:12" ht="14.1" customHeight="1">
      <c r="A3" s="89" t="s">
        <v>169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32.450000000000003" customHeight="1"/>
    <row r="5" spans="1:12">
      <c r="A5" s="49" t="s">
        <v>1</v>
      </c>
      <c r="B5" s="49" t="s">
        <v>1</v>
      </c>
      <c r="C5" s="90" t="s">
        <v>15</v>
      </c>
      <c r="D5" s="74"/>
      <c r="E5" s="74"/>
      <c r="F5" s="82"/>
      <c r="G5" s="90" t="s">
        <v>168</v>
      </c>
      <c r="H5" s="74"/>
      <c r="I5" s="74"/>
      <c r="J5" s="82"/>
      <c r="K5" s="75" t="s">
        <v>1</v>
      </c>
      <c r="L5" s="76"/>
    </row>
    <row r="6" spans="1:12" ht="15.75">
      <c r="A6" s="35" t="s">
        <v>1</v>
      </c>
      <c r="B6" s="35" t="s">
        <v>1</v>
      </c>
      <c r="C6" s="77" t="s">
        <v>8</v>
      </c>
      <c r="D6" s="78"/>
      <c r="E6" s="75" t="s">
        <v>11</v>
      </c>
      <c r="F6" s="76"/>
      <c r="G6" s="91" t="s">
        <v>8</v>
      </c>
      <c r="H6" s="82"/>
      <c r="I6" s="92" t="s">
        <v>11</v>
      </c>
      <c r="J6" s="86"/>
      <c r="K6" s="92" t="s">
        <v>163</v>
      </c>
      <c r="L6" s="86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21.09</v>
      </c>
      <c r="D9" s="19">
        <v>-0.31055900621117999</v>
      </c>
      <c r="E9" s="21"/>
      <c r="F9" s="21"/>
      <c r="G9" s="20">
        <v>4.9790000000000001</v>
      </c>
      <c r="H9" s="19">
        <v>-0.38141384022859998</v>
      </c>
      <c r="I9" s="21"/>
      <c r="J9" s="21"/>
      <c r="K9" s="20">
        <v>26.071000000000002</v>
      </c>
      <c r="L9" s="19">
        <v>-0.325267217060483</v>
      </c>
    </row>
    <row r="10" spans="1:12">
      <c r="A10" s="22" t="s">
        <v>102</v>
      </c>
      <c r="B10" s="22" t="s">
        <v>101</v>
      </c>
      <c r="C10" s="20">
        <v>1.712</v>
      </c>
      <c r="D10" s="19">
        <v>0.57497700091996296</v>
      </c>
      <c r="E10" s="21"/>
      <c r="F10" s="21"/>
      <c r="G10" s="20">
        <v>0.66500000000000004</v>
      </c>
      <c r="H10" s="19">
        <v>-0.18204182041820399</v>
      </c>
      <c r="I10" s="21"/>
      <c r="J10" s="21"/>
      <c r="K10" s="20">
        <v>2.3769999999999998</v>
      </c>
      <c r="L10" s="19">
        <v>0.25105263157894703</v>
      </c>
    </row>
    <row r="11" spans="1:12">
      <c r="A11" s="22" t="s">
        <v>100</v>
      </c>
      <c r="B11" s="22" t="s">
        <v>99</v>
      </c>
      <c r="C11" s="20">
        <v>4.5279999999999996</v>
      </c>
      <c r="D11" s="19">
        <v>-5.7648283038501599E-2</v>
      </c>
      <c r="E11" s="21"/>
      <c r="F11" s="21"/>
      <c r="G11" s="20">
        <v>3.0000000000000001E-3</v>
      </c>
      <c r="H11" s="19">
        <v>-0.99863450159308098</v>
      </c>
      <c r="I11" s="21"/>
      <c r="J11" s="21"/>
      <c r="K11" s="20">
        <v>4.5309999999999997</v>
      </c>
      <c r="L11" s="19">
        <v>-0.35289917166523899</v>
      </c>
    </row>
    <row r="12" spans="1:12">
      <c r="A12" s="22" t="s">
        <v>98</v>
      </c>
      <c r="B12" s="22" t="s">
        <v>97</v>
      </c>
      <c r="C12" s="20">
        <v>386.91199999999998</v>
      </c>
      <c r="D12" s="19">
        <v>-0.11458948341594501</v>
      </c>
      <c r="E12" s="20">
        <v>60.853999999999999</v>
      </c>
      <c r="F12" s="19">
        <v>-0.44206984441327202</v>
      </c>
      <c r="G12" s="20">
        <v>2.4180000000000001</v>
      </c>
      <c r="H12" s="19">
        <v>-0.96135466445044704</v>
      </c>
      <c r="I12" s="21"/>
      <c r="J12" s="21"/>
      <c r="K12" s="20">
        <v>451.53699999999998</v>
      </c>
      <c r="L12" s="19">
        <v>-0.25813479317375598</v>
      </c>
    </row>
    <row r="13" spans="1:12">
      <c r="A13" s="22" t="s">
        <v>96</v>
      </c>
      <c r="B13" s="22" t="s">
        <v>95</v>
      </c>
      <c r="C13" s="20">
        <v>3.13</v>
      </c>
      <c r="D13" s="19">
        <v>-0.375</v>
      </c>
      <c r="E13" s="21"/>
      <c r="F13" s="21"/>
      <c r="G13" s="20">
        <v>0.375</v>
      </c>
      <c r="H13" s="19">
        <v>-0.79155086158977195</v>
      </c>
      <c r="I13" s="21"/>
      <c r="J13" s="21"/>
      <c r="K13" s="20">
        <v>3.5049999999999999</v>
      </c>
      <c r="L13" s="19">
        <v>-0.50120962003699998</v>
      </c>
    </row>
    <row r="14" spans="1:12">
      <c r="A14" s="22" t="s">
        <v>94</v>
      </c>
      <c r="B14" s="22" t="s">
        <v>93</v>
      </c>
      <c r="C14" s="20">
        <v>85.771000000000001</v>
      </c>
      <c r="D14" s="19">
        <v>-0.16679457164783701</v>
      </c>
      <c r="E14" s="20">
        <v>0.66300000000000003</v>
      </c>
      <c r="F14" s="19">
        <v>-0.59499083689676202</v>
      </c>
      <c r="G14" s="20">
        <v>29.283000000000001</v>
      </c>
      <c r="H14" s="19">
        <v>-0.89792987580649097</v>
      </c>
      <c r="I14" s="21"/>
      <c r="J14" s="21"/>
      <c r="K14" s="20">
        <v>116.09099999999999</v>
      </c>
      <c r="L14" s="19">
        <v>-0.70353865915539004</v>
      </c>
    </row>
    <row r="15" spans="1:12">
      <c r="A15" s="22" t="s">
        <v>92</v>
      </c>
      <c r="B15" s="22" t="s">
        <v>91</v>
      </c>
      <c r="C15" s="20">
        <v>2.1629999999999998</v>
      </c>
      <c r="D15" s="19">
        <v>-0.29886547811993502</v>
      </c>
      <c r="E15" s="21"/>
      <c r="F15" s="21"/>
      <c r="G15" s="20">
        <v>2.3980000000000001</v>
      </c>
      <c r="H15" s="19">
        <v>-0.34157056562328397</v>
      </c>
      <c r="I15" s="21"/>
      <c r="J15" s="21"/>
      <c r="K15" s="20">
        <v>4.5609999999999999</v>
      </c>
      <c r="L15" s="19">
        <v>-0.32198602646053198</v>
      </c>
    </row>
    <row r="16" spans="1:12">
      <c r="A16" s="22" t="s">
        <v>90</v>
      </c>
      <c r="B16" s="22" t="s">
        <v>89</v>
      </c>
      <c r="C16" s="20">
        <v>2.5710000000000002</v>
      </c>
      <c r="D16" s="19">
        <v>-0.14556331006979101</v>
      </c>
      <c r="E16" s="21"/>
      <c r="F16" s="21"/>
      <c r="G16" s="20">
        <v>1.042</v>
      </c>
      <c r="H16" s="19">
        <v>-0.70950655143574004</v>
      </c>
      <c r="I16" s="21"/>
      <c r="J16" s="21"/>
      <c r="K16" s="20">
        <v>3.613</v>
      </c>
      <c r="L16" s="19">
        <v>-0.452243784111583</v>
      </c>
    </row>
    <row r="17" spans="1:12">
      <c r="A17" s="22" t="s">
        <v>88</v>
      </c>
      <c r="B17" s="22" t="s">
        <v>87</v>
      </c>
      <c r="C17" s="20">
        <v>21.896000000000001</v>
      </c>
      <c r="D17" s="19">
        <v>3.34151406456486E-2</v>
      </c>
      <c r="E17" s="21"/>
      <c r="F17" s="21"/>
      <c r="G17" s="20">
        <v>0.159</v>
      </c>
      <c r="H17" s="19">
        <v>78.5</v>
      </c>
      <c r="I17" s="21"/>
      <c r="J17" s="21"/>
      <c r="K17" s="20">
        <v>23.018999999999998</v>
      </c>
      <c r="L17" s="19">
        <v>8.6314299197734604E-2</v>
      </c>
    </row>
    <row r="18" spans="1:12">
      <c r="A18" s="22" t="s">
        <v>86</v>
      </c>
      <c r="B18" s="22" t="s">
        <v>85</v>
      </c>
      <c r="C18" s="20">
        <v>6.7060000000000004</v>
      </c>
      <c r="D18" s="19">
        <v>-0.24148851939825799</v>
      </c>
      <c r="E18" s="21"/>
      <c r="F18" s="21"/>
      <c r="G18" s="20">
        <v>0.92700000000000005</v>
      </c>
      <c r="H18" s="19">
        <v>1.56786703601108</v>
      </c>
      <c r="I18" s="21"/>
      <c r="J18" s="21"/>
      <c r="K18" s="20">
        <v>7.633</v>
      </c>
      <c r="L18" s="19">
        <v>-0.170506411649641</v>
      </c>
    </row>
    <row r="19" spans="1:12">
      <c r="A19" s="22" t="s">
        <v>84</v>
      </c>
      <c r="B19" s="22" t="s">
        <v>83</v>
      </c>
      <c r="C19" s="20">
        <v>16.567</v>
      </c>
      <c r="D19" s="19">
        <v>0.50172226250906504</v>
      </c>
      <c r="E19" s="21"/>
      <c r="F19" s="21"/>
      <c r="G19" s="20">
        <v>2.72</v>
      </c>
      <c r="H19" s="19">
        <v>-0.26247288503253802</v>
      </c>
      <c r="I19" s="21"/>
      <c r="J19" s="21"/>
      <c r="K19" s="20">
        <v>19.318000000000001</v>
      </c>
      <c r="L19" s="19">
        <v>0.31058344640434199</v>
      </c>
    </row>
    <row r="20" spans="1:12">
      <c r="A20" s="22" t="s">
        <v>82</v>
      </c>
      <c r="B20" s="22" t="s">
        <v>81</v>
      </c>
      <c r="C20" s="20">
        <v>21.334</v>
      </c>
      <c r="D20" s="19">
        <v>-0.33648493142163999</v>
      </c>
      <c r="E20" s="20">
        <v>652.13400000000001</v>
      </c>
      <c r="F20" s="19">
        <v>32605.7</v>
      </c>
      <c r="G20" s="20">
        <v>5.2960000000000003</v>
      </c>
      <c r="H20" s="19">
        <v>-0.54356631905541697</v>
      </c>
      <c r="I20" s="21"/>
      <c r="J20" s="21"/>
      <c r="K20" s="20">
        <v>678.76400000000001</v>
      </c>
      <c r="L20" s="19">
        <v>14.5053910818713</v>
      </c>
    </row>
    <row r="21" spans="1:12">
      <c r="A21" s="22" t="s">
        <v>80</v>
      </c>
      <c r="B21" s="22" t="s">
        <v>79</v>
      </c>
      <c r="C21" s="20">
        <v>0.88100000000000001</v>
      </c>
      <c r="D21" s="19">
        <v>0.19215155615696899</v>
      </c>
      <c r="E21" s="21"/>
      <c r="F21" s="21"/>
      <c r="G21" s="20">
        <v>0.60099999999999998</v>
      </c>
      <c r="H21" s="19">
        <v>-1.4754098360655801E-2</v>
      </c>
      <c r="I21" s="21"/>
      <c r="J21" s="21"/>
      <c r="K21" s="20">
        <v>1.482</v>
      </c>
      <c r="L21" s="19">
        <v>9.8591549295774697E-2</v>
      </c>
    </row>
    <row r="22" spans="1:12">
      <c r="A22" s="22" t="s">
        <v>78</v>
      </c>
      <c r="B22" s="22" t="s">
        <v>77</v>
      </c>
      <c r="C22" s="20">
        <v>1.972</v>
      </c>
      <c r="D22" s="19">
        <v>0.297368421052632</v>
      </c>
      <c r="E22" s="21"/>
      <c r="F22" s="21"/>
      <c r="G22" s="20">
        <v>0.8</v>
      </c>
      <c r="H22" s="19">
        <v>-2.3199023199023099E-2</v>
      </c>
      <c r="I22" s="21"/>
      <c r="J22" s="21"/>
      <c r="K22" s="20">
        <v>2.7719999999999998</v>
      </c>
      <c r="L22" s="19">
        <v>0.18512184694313799</v>
      </c>
    </row>
    <row r="23" spans="1:12">
      <c r="A23" s="22" t="s">
        <v>76</v>
      </c>
      <c r="B23" s="22" t="s">
        <v>75</v>
      </c>
      <c r="C23" s="20">
        <v>17.420999999999999</v>
      </c>
      <c r="D23" s="19">
        <v>-5.6334976436812699E-2</v>
      </c>
      <c r="E23" s="21"/>
      <c r="F23" s="21"/>
      <c r="G23" s="20">
        <v>2.7610000000000001</v>
      </c>
      <c r="H23" s="19">
        <v>-0.24106652006597001</v>
      </c>
      <c r="I23" s="21"/>
      <c r="J23" s="21"/>
      <c r="K23" s="20">
        <v>20.242000000000001</v>
      </c>
      <c r="L23" s="19">
        <v>-8.4030951626770406E-2</v>
      </c>
    </row>
    <row r="24" spans="1:12">
      <c r="A24" s="22" t="s">
        <v>74</v>
      </c>
      <c r="B24" s="22" t="s">
        <v>73</v>
      </c>
      <c r="C24" s="20">
        <v>13.887</v>
      </c>
      <c r="D24" s="19">
        <v>-0.10029154518950401</v>
      </c>
      <c r="E24" s="20">
        <v>66.272999999999996</v>
      </c>
      <c r="F24" s="19">
        <v>-0.201347296369048</v>
      </c>
      <c r="G24" s="20">
        <v>7.9000000000000001E-2</v>
      </c>
      <c r="H24" s="19">
        <v>-0.80150753768844196</v>
      </c>
      <c r="I24" s="20">
        <v>0.39200000000000002</v>
      </c>
      <c r="J24" s="21"/>
      <c r="K24" s="20">
        <v>81.063000000000002</v>
      </c>
      <c r="L24" s="19">
        <v>-0.17964053676604499</v>
      </c>
    </row>
    <row r="25" spans="1:12">
      <c r="A25" s="22" t="s">
        <v>72</v>
      </c>
      <c r="B25" s="22" t="s">
        <v>71</v>
      </c>
      <c r="C25" s="20">
        <v>7.7130000000000001</v>
      </c>
      <c r="D25" s="19">
        <v>0.20798747063429901</v>
      </c>
      <c r="E25" s="21"/>
      <c r="F25" s="21"/>
      <c r="G25" s="21"/>
      <c r="H25" s="19">
        <v>-1</v>
      </c>
      <c r="I25" s="21"/>
      <c r="J25" s="21"/>
      <c r="K25" s="20">
        <v>7.7130000000000001</v>
      </c>
      <c r="L25" s="19">
        <v>0.19230174679239401</v>
      </c>
    </row>
    <row r="26" spans="1:12">
      <c r="A26" s="22" t="s">
        <v>70</v>
      </c>
      <c r="B26" s="22" t="s">
        <v>69</v>
      </c>
      <c r="C26" s="20">
        <v>0.92100000000000004</v>
      </c>
      <c r="D26" s="19">
        <v>-0.68241379310344796</v>
      </c>
      <c r="E26" s="21"/>
      <c r="F26" s="21"/>
      <c r="G26" s="20">
        <v>1.1539999999999999</v>
      </c>
      <c r="H26" s="19">
        <v>-0.37756202804746503</v>
      </c>
      <c r="I26" s="21"/>
      <c r="J26" s="21"/>
      <c r="K26" s="20">
        <v>2.0750000000000002</v>
      </c>
      <c r="L26" s="19">
        <v>-0.56352545225073603</v>
      </c>
    </row>
    <row r="27" spans="1:12">
      <c r="A27" s="22" t="s">
        <v>68</v>
      </c>
      <c r="B27" s="22" t="s">
        <v>67</v>
      </c>
      <c r="C27" s="20">
        <v>5.4139999999999997</v>
      </c>
      <c r="D27" s="19">
        <v>-0.13597191190552199</v>
      </c>
      <c r="E27" s="21"/>
      <c r="F27" s="21"/>
      <c r="G27" s="20">
        <v>2.3530000000000002</v>
      </c>
      <c r="H27" s="19">
        <v>-0.251590330788804</v>
      </c>
      <c r="I27" s="21"/>
      <c r="J27" s="21"/>
      <c r="K27" s="20">
        <v>7.7670000000000003</v>
      </c>
      <c r="L27" s="19">
        <v>-0.17460148777895901</v>
      </c>
    </row>
    <row r="28" spans="1:12">
      <c r="A28" s="22" t="s">
        <v>66</v>
      </c>
      <c r="B28" s="22" t="s">
        <v>65</v>
      </c>
      <c r="C28" s="20">
        <v>2.38</v>
      </c>
      <c r="D28" s="19">
        <v>-0.307535641547862</v>
      </c>
      <c r="E28" s="21"/>
      <c r="F28" s="21"/>
      <c r="G28" s="20">
        <v>0.91300000000000003</v>
      </c>
      <c r="H28" s="19">
        <v>-0.32867647058823501</v>
      </c>
      <c r="I28" s="21"/>
      <c r="J28" s="21"/>
      <c r="K28" s="20">
        <v>3.2930000000000001</v>
      </c>
      <c r="L28" s="19">
        <v>-0.31352928913904499</v>
      </c>
    </row>
    <row r="29" spans="1:12">
      <c r="A29" s="22" t="s">
        <v>64</v>
      </c>
      <c r="B29" s="22" t="s">
        <v>63</v>
      </c>
      <c r="C29" s="20">
        <v>11.906000000000001</v>
      </c>
      <c r="D29" s="19">
        <v>-8.3307668617184999E-2</v>
      </c>
      <c r="E29" s="21"/>
      <c r="F29" s="21"/>
      <c r="G29" s="20">
        <v>0.68500000000000005</v>
      </c>
      <c r="H29" s="19">
        <v>-0.20163170163170199</v>
      </c>
      <c r="I29" s="21"/>
      <c r="J29" s="21"/>
      <c r="K29" s="20">
        <v>12.590999999999999</v>
      </c>
      <c r="L29" s="19">
        <v>-9.0639895998844505E-2</v>
      </c>
    </row>
    <row r="30" spans="1:12">
      <c r="A30" s="22" t="s">
        <v>62</v>
      </c>
      <c r="B30" s="22" t="s">
        <v>61</v>
      </c>
      <c r="C30" s="20">
        <v>14.016999999999999</v>
      </c>
      <c r="D30" s="19">
        <v>-0.39225633021158501</v>
      </c>
      <c r="E30" s="20">
        <v>0.93400000000000005</v>
      </c>
      <c r="F30" s="21"/>
      <c r="G30" s="20">
        <v>0.08</v>
      </c>
      <c r="H30" s="19">
        <v>-0.54545454545454497</v>
      </c>
      <c r="I30" s="20">
        <v>0.248</v>
      </c>
      <c r="J30" s="21"/>
      <c r="K30" s="20">
        <v>15.567</v>
      </c>
      <c r="L30" s="19">
        <v>-0.33016351118760801</v>
      </c>
    </row>
    <row r="31" spans="1:12">
      <c r="A31" s="22" t="s">
        <v>60</v>
      </c>
      <c r="B31" s="22" t="s">
        <v>59</v>
      </c>
      <c r="C31" s="20">
        <v>3.4809999999999999</v>
      </c>
      <c r="D31" s="19">
        <v>-0.26545684743616799</v>
      </c>
      <c r="E31" s="21"/>
      <c r="F31" s="21"/>
      <c r="G31" s="20">
        <v>1.3939999999999999</v>
      </c>
      <c r="H31" s="19">
        <v>1.82758620689655</v>
      </c>
      <c r="I31" s="21"/>
      <c r="J31" s="21"/>
      <c r="K31" s="20">
        <v>4.9160000000000004</v>
      </c>
      <c r="L31" s="19">
        <v>-6.0397553516819497E-2</v>
      </c>
    </row>
    <row r="32" spans="1:12">
      <c r="A32" s="22" t="s">
        <v>58</v>
      </c>
      <c r="B32" s="22" t="s">
        <v>57</v>
      </c>
      <c r="C32" s="20">
        <v>1.02</v>
      </c>
      <c r="D32" s="19">
        <v>-0.27038626609442101</v>
      </c>
      <c r="E32" s="21"/>
      <c r="F32" s="21"/>
      <c r="G32" s="21"/>
      <c r="H32" s="19">
        <v>-1</v>
      </c>
      <c r="I32" s="21"/>
      <c r="J32" s="21"/>
      <c r="K32" s="20">
        <v>1.02</v>
      </c>
      <c r="L32" s="19">
        <v>-0.32628797886393701</v>
      </c>
    </row>
    <row r="33" spans="1:12">
      <c r="A33" s="22" t="s">
        <v>56</v>
      </c>
      <c r="B33" s="22" t="s">
        <v>55</v>
      </c>
      <c r="C33" s="20">
        <v>515.00699999999995</v>
      </c>
      <c r="D33" s="19">
        <v>-0.14107092823119699</v>
      </c>
      <c r="E33" s="20">
        <v>13526.218999999999</v>
      </c>
      <c r="F33" s="19">
        <v>4.01800929702621E-2</v>
      </c>
      <c r="G33" s="20">
        <v>66.751999999999995</v>
      </c>
      <c r="H33" s="19">
        <v>-0.81345592242234499</v>
      </c>
      <c r="I33" s="20">
        <v>245.92699999999999</v>
      </c>
      <c r="J33" s="19">
        <v>-0.193459838119351</v>
      </c>
      <c r="K33" s="20">
        <v>14353.905000000001</v>
      </c>
      <c r="L33" s="19">
        <v>5.2538412310316196E-3</v>
      </c>
    </row>
    <row r="34" spans="1:12">
      <c r="A34" s="22" t="s">
        <v>54</v>
      </c>
      <c r="B34" s="22" t="s">
        <v>53</v>
      </c>
      <c r="C34" s="20">
        <v>0.34100000000000003</v>
      </c>
      <c r="D34" s="19">
        <v>1.1049382716049401</v>
      </c>
      <c r="E34" s="21"/>
      <c r="F34" s="21"/>
      <c r="G34" s="21"/>
      <c r="H34" s="21"/>
      <c r="I34" s="21"/>
      <c r="J34" s="21"/>
      <c r="K34" s="20">
        <v>0.34100000000000003</v>
      </c>
      <c r="L34" s="19">
        <v>1.1049382716049401</v>
      </c>
    </row>
    <row r="35" spans="1:12">
      <c r="A35" s="22" t="s">
        <v>52</v>
      </c>
      <c r="B35" s="22" t="s">
        <v>51</v>
      </c>
      <c r="C35" s="20">
        <v>1.0209999999999999</v>
      </c>
      <c r="D35" s="19">
        <v>-0.28800557880055799</v>
      </c>
      <c r="E35" s="21"/>
      <c r="F35" s="21"/>
      <c r="G35" s="20">
        <v>0.19700000000000001</v>
      </c>
      <c r="H35" s="19">
        <v>0.87619047619047596</v>
      </c>
      <c r="I35" s="21"/>
      <c r="J35" s="21"/>
      <c r="K35" s="20">
        <v>1.218</v>
      </c>
      <c r="L35" s="19">
        <v>-0.208576998050682</v>
      </c>
    </row>
    <row r="36" spans="1:12">
      <c r="A36" s="22" t="s">
        <v>50</v>
      </c>
      <c r="B36" s="22" t="s">
        <v>49</v>
      </c>
      <c r="C36" s="20">
        <v>0.11</v>
      </c>
      <c r="D36" s="19">
        <v>-0.70744680851063801</v>
      </c>
      <c r="E36" s="21"/>
      <c r="F36" s="21"/>
      <c r="G36" s="20">
        <v>0.90300000000000002</v>
      </c>
      <c r="H36" s="19">
        <v>-0.25983606557376998</v>
      </c>
      <c r="I36" s="21"/>
      <c r="J36" s="21"/>
      <c r="K36" s="20">
        <v>1.0129999999999999</v>
      </c>
      <c r="L36" s="19">
        <v>-0.36528822055137899</v>
      </c>
    </row>
    <row r="37" spans="1:12">
      <c r="A37" s="22" t="s">
        <v>48</v>
      </c>
      <c r="B37" s="22" t="s">
        <v>47</v>
      </c>
      <c r="C37" s="20">
        <v>1.0780000000000001</v>
      </c>
      <c r="D37" s="19">
        <v>-0.34228187919463099</v>
      </c>
      <c r="E37" s="21"/>
      <c r="F37" s="21"/>
      <c r="G37" s="21"/>
      <c r="H37" s="19">
        <v>-1</v>
      </c>
      <c r="I37" s="21"/>
      <c r="J37" s="21"/>
      <c r="K37" s="20">
        <v>1.0780000000000001</v>
      </c>
      <c r="L37" s="19">
        <v>-0.35177390258568803</v>
      </c>
    </row>
    <row r="38" spans="1:12">
      <c r="A38" s="22" t="s">
        <v>46</v>
      </c>
      <c r="B38" s="22" t="s">
        <v>45</v>
      </c>
      <c r="C38" s="20">
        <v>3.9950000000000001</v>
      </c>
      <c r="D38" s="19">
        <v>-0.12981921150076201</v>
      </c>
      <c r="E38" s="21"/>
      <c r="F38" s="21"/>
      <c r="G38" s="20">
        <v>5.0259999999999998</v>
      </c>
      <c r="H38" s="19">
        <v>-3.75335120643433E-2</v>
      </c>
      <c r="I38" s="21"/>
      <c r="J38" s="21"/>
      <c r="K38" s="20">
        <v>9.0210000000000008</v>
      </c>
      <c r="L38" s="19">
        <v>-8.0709263222256203E-2</v>
      </c>
    </row>
    <row r="39" spans="1:12">
      <c r="A39" s="22" t="s">
        <v>44</v>
      </c>
      <c r="B39" s="22" t="s">
        <v>43</v>
      </c>
      <c r="C39" s="20">
        <v>4.0650000000000004</v>
      </c>
      <c r="D39" s="19">
        <v>-0.21312427409988399</v>
      </c>
      <c r="E39" s="21"/>
      <c r="F39" s="21"/>
      <c r="G39" s="20">
        <v>0.16800000000000001</v>
      </c>
      <c r="H39" s="19">
        <v>5.72</v>
      </c>
      <c r="I39" s="21"/>
      <c r="J39" s="21"/>
      <c r="K39" s="20">
        <v>4.2329999999999997</v>
      </c>
      <c r="L39" s="19">
        <v>-0.192021378125597</v>
      </c>
    </row>
    <row r="40" spans="1:12">
      <c r="A40" s="22" t="s">
        <v>42</v>
      </c>
      <c r="B40" s="22" t="s">
        <v>41</v>
      </c>
      <c r="C40" s="20">
        <v>104.60599999999999</v>
      </c>
      <c r="D40" s="19">
        <v>-0.105794053786053</v>
      </c>
      <c r="E40" s="20">
        <v>633.54999999999995</v>
      </c>
      <c r="F40" s="19">
        <v>7.9794522882679006E-2</v>
      </c>
      <c r="G40" s="20">
        <v>2.9649999999999999</v>
      </c>
      <c r="H40" s="19">
        <v>-0.88610609610878499</v>
      </c>
      <c r="I40" s="20">
        <v>4.3259999999999996</v>
      </c>
      <c r="J40" s="19">
        <v>0.76787903555373904</v>
      </c>
      <c r="K40" s="20">
        <v>746.33199999999999</v>
      </c>
      <c r="L40" s="19">
        <v>1.8539823431552801E-2</v>
      </c>
    </row>
    <row r="41" spans="1:12">
      <c r="A41" s="22" t="s">
        <v>40</v>
      </c>
      <c r="B41" s="22" t="s">
        <v>39</v>
      </c>
      <c r="C41" s="20">
        <v>7.3710000000000004</v>
      </c>
      <c r="D41" s="19">
        <v>-0.26685896160731998</v>
      </c>
      <c r="E41" s="21"/>
      <c r="F41" s="21"/>
      <c r="G41" s="20">
        <v>4.8780000000000001</v>
      </c>
      <c r="H41" s="19">
        <v>-0.41384282624369101</v>
      </c>
      <c r="I41" s="21"/>
      <c r="J41" s="21"/>
      <c r="K41" s="20">
        <v>12.249000000000001</v>
      </c>
      <c r="L41" s="19">
        <v>-0.33342403134523302</v>
      </c>
    </row>
    <row r="42" spans="1:12">
      <c r="A42" s="22" t="s">
        <v>38</v>
      </c>
      <c r="B42" s="22" t="s">
        <v>37</v>
      </c>
      <c r="C42" s="20">
        <v>11.11</v>
      </c>
      <c r="D42" s="19">
        <v>-0.24034188034188</v>
      </c>
      <c r="E42" s="21"/>
      <c r="F42" s="21"/>
      <c r="G42" s="20">
        <v>8.7040000000000006</v>
      </c>
      <c r="H42" s="19">
        <v>-0.843532034227368</v>
      </c>
      <c r="I42" s="21"/>
      <c r="J42" s="21"/>
      <c r="K42" s="20">
        <v>19.814</v>
      </c>
      <c r="L42" s="19">
        <v>-0.71796222225385398</v>
      </c>
    </row>
    <row r="43" spans="1:12">
      <c r="A43" s="22" t="s">
        <v>36</v>
      </c>
      <c r="B43" s="22" t="s">
        <v>35</v>
      </c>
      <c r="C43" s="20">
        <v>3.371</v>
      </c>
      <c r="D43" s="19">
        <v>8.0102531239987201E-2</v>
      </c>
      <c r="E43" s="21"/>
      <c r="F43" s="21"/>
      <c r="G43" s="20">
        <v>2.363</v>
      </c>
      <c r="H43" s="19">
        <v>-0.28653381642512099</v>
      </c>
      <c r="I43" s="21"/>
      <c r="J43" s="21"/>
      <c r="K43" s="20">
        <v>5.734</v>
      </c>
      <c r="L43" s="19">
        <v>-0.10865847971397501</v>
      </c>
    </row>
    <row r="44" spans="1:12">
      <c r="A44" s="22" t="s">
        <v>34</v>
      </c>
      <c r="B44" s="22" t="s">
        <v>33</v>
      </c>
      <c r="C44" s="20">
        <v>1.587</v>
      </c>
      <c r="D44" s="19">
        <v>0.105153203342618</v>
      </c>
      <c r="E44" s="21"/>
      <c r="F44" s="21"/>
      <c r="G44" s="21"/>
      <c r="H44" s="19">
        <v>-1</v>
      </c>
      <c r="I44" s="21"/>
      <c r="J44" s="21"/>
      <c r="K44" s="20">
        <v>1.587</v>
      </c>
      <c r="L44" s="19">
        <v>7.2297297297297294E-2</v>
      </c>
    </row>
    <row r="45" spans="1:12">
      <c r="A45" s="22" t="s">
        <v>32</v>
      </c>
      <c r="B45" s="22" t="s">
        <v>31</v>
      </c>
      <c r="C45" s="20">
        <v>132.33799999999999</v>
      </c>
      <c r="D45" s="19">
        <v>-6.7556332173104305E-2</v>
      </c>
      <c r="E45" s="20">
        <v>9.6530000000000005</v>
      </c>
      <c r="F45" s="19">
        <v>7.7357466063348399</v>
      </c>
      <c r="G45" s="20">
        <v>35.039000000000001</v>
      </c>
      <c r="H45" s="19">
        <v>-0.89161072787453199</v>
      </c>
      <c r="I45" s="21"/>
      <c r="J45" s="21"/>
      <c r="K45" s="20">
        <v>177.15600000000001</v>
      </c>
      <c r="L45" s="19">
        <v>-0.62037050926273196</v>
      </c>
    </row>
    <row r="46" spans="1:12">
      <c r="A46" s="22" t="s">
        <v>30</v>
      </c>
      <c r="B46" s="22" t="s">
        <v>29</v>
      </c>
      <c r="C46" s="20">
        <v>160.06</v>
      </c>
      <c r="D46" s="19">
        <v>-0.17792740738458099</v>
      </c>
      <c r="E46" s="20">
        <v>1.44</v>
      </c>
      <c r="F46" s="19">
        <v>0.90224570673712001</v>
      </c>
      <c r="G46" s="20">
        <v>4.9989999999999997</v>
      </c>
      <c r="H46" s="19">
        <v>-0.75396200413426495</v>
      </c>
      <c r="I46" s="20">
        <v>1.5349999999999999</v>
      </c>
      <c r="J46" s="19">
        <v>12.232758620689699</v>
      </c>
      <c r="K46" s="20">
        <v>168.03800000000001</v>
      </c>
      <c r="L46" s="19">
        <v>-0.221667940434007</v>
      </c>
    </row>
    <row r="47" spans="1:12">
      <c r="A47" s="22" t="s">
        <v>28</v>
      </c>
      <c r="B47" s="22" t="s">
        <v>27</v>
      </c>
      <c r="C47" s="20">
        <v>9.08</v>
      </c>
      <c r="D47" s="19">
        <v>-0.334993408524974</v>
      </c>
      <c r="E47" s="21"/>
      <c r="F47" s="21"/>
      <c r="G47" s="20">
        <v>4.9269999999999996</v>
      </c>
      <c r="H47" s="19">
        <v>-0.25663850331925198</v>
      </c>
      <c r="I47" s="21"/>
      <c r="J47" s="21"/>
      <c r="K47" s="20">
        <v>14.007</v>
      </c>
      <c r="L47" s="19">
        <v>-0.30938763435558603</v>
      </c>
    </row>
    <row r="48" spans="1:12">
      <c r="A48" s="22" t="s">
        <v>26</v>
      </c>
      <c r="B48" s="22" t="s">
        <v>25</v>
      </c>
      <c r="C48" s="20">
        <v>1.1359999999999999</v>
      </c>
      <c r="D48" s="19">
        <v>-0.52047277332207698</v>
      </c>
      <c r="E48" s="21"/>
      <c r="F48" s="21"/>
      <c r="G48" s="20">
        <v>0.51</v>
      </c>
      <c r="H48" s="19">
        <v>-0.63983050847457601</v>
      </c>
      <c r="I48" s="21"/>
      <c r="J48" s="21"/>
      <c r="K48" s="20">
        <v>1.6459999999999999</v>
      </c>
      <c r="L48" s="19">
        <v>-0.56512549537648604</v>
      </c>
    </row>
    <row r="49" spans="1:12">
      <c r="A49" s="22" t="s">
        <v>24</v>
      </c>
      <c r="B49" s="22" t="s">
        <v>23</v>
      </c>
      <c r="C49" s="20">
        <v>0.96599999999999997</v>
      </c>
      <c r="D49" s="21"/>
      <c r="E49" s="21"/>
      <c r="F49" s="21"/>
      <c r="G49" s="20">
        <v>0.96599999999999997</v>
      </c>
      <c r="H49" s="19">
        <v>27.411764705882302</v>
      </c>
      <c r="I49" s="21"/>
      <c r="J49" s="21"/>
      <c r="K49" s="20">
        <v>1.9319999999999999</v>
      </c>
      <c r="L49" s="19">
        <v>55.823529411764703</v>
      </c>
    </row>
    <row r="50" spans="1:12">
      <c r="A50" s="22" t="s">
        <v>22</v>
      </c>
      <c r="B50" s="22" t="s">
        <v>21</v>
      </c>
      <c r="C50" s="20">
        <v>1.83</v>
      </c>
      <c r="D50" s="19">
        <v>-0.31690929451287803</v>
      </c>
      <c r="E50" s="21"/>
      <c r="F50" s="21"/>
      <c r="G50" s="20">
        <v>2E-3</v>
      </c>
      <c r="H50" s="21"/>
      <c r="I50" s="21"/>
      <c r="J50" s="21"/>
      <c r="K50" s="20">
        <v>1.8320000000000001</v>
      </c>
      <c r="L50" s="19">
        <v>-0.31616274729376598</v>
      </c>
    </row>
    <row r="51" spans="1:12">
      <c r="A51" s="22" t="s">
        <v>20</v>
      </c>
      <c r="B51" s="22" t="s">
        <v>19</v>
      </c>
      <c r="C51" s="20">
        <v>27.4</v>
      </c>
      <c r="D51" s="19">
        <v>0.16914149172213699</v>
      </c>
      <c r="E51" s="20">
        <v>41.64</v>
      </c>
      <c r="F51" s="19">
        <v>-0.35330568885989799</v>
      </c>
      <c r="G51" s="20">
        <v>0.161</v>
      </c>
      <c r="H51" s="19">
        <v>-0.94008187569780399</v>
      </c>
      <c r="I51" s="21"/>
      <c r="J51" s="21"/>
      <c r="K51" s="20">
        <v>69.200999999999993</v>
      </c>
      <c r="L51" s="19">
        <v>-0.23544944316775701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09.04.2024 13:12:24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B627-CB05-40C5-8F0E-416C64B788F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3" sqref="F13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71093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71" t="s">
        <v>171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.85" customHeight="1"/>
    <row r="3" spans="1:12" ht="14.1" customHeight="1">
      <c r="A3" s="89" t="s">
        <v>169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32.450000000000003" customHeight="1"/>
    <row r="5" spans="1:12">
      <c r="A5" s="49" t="s">
        <v>1</v>
      </c>
      <c r="B5" s="49" t="s">
        <v>1</v>
      </c>
      <c r="C5" s="90" t="s">
        <v>15</v>
      </c>
      <c r="D5" s="74"/>
      <c r="E5" s="74"/>
      <c r="F5" s="82"/>
      <c r="G5" s="90" t="s">
        <v>168</v>
      </c>
      <c r="H5" s="74"/>
      <c r="I5" s="74"/>
      <c r="J5" s="82"/>
      <c r="K5" s="75" t="s">
        <v>1</v>
      </c>
      <c r="L5" s="76"/>
    </row>
    <row r="6" spans="1:12" ht="15.75">
      <c r="A6" s="35" t="s">
        <v>1</v>
      </c>
      <c r="B6" s="35" t="s">
        <v>1</v>
      </c>
      <c r="C6" s="77" t="s">
        <v>8</v>
      </c>
      <c r="D6" s="78"/>
      <c r="E6" s="75" t="s">
        <v>11</v>
      </c>
      <c r="F6" s="76"/>
      <c r="G6" s="91" t="s">
        <v>8</v>
      </c>
      <c r="H6" s="82"/>
      <c r="I6" s="92" t="s">
        <v>11</v>
      </c>
      <c r="J6" s="86"/>
      <c r="K6" s="92" t="s">
        <v>163</v>
      </c>
      <c r="L6" s="86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95.802000000000007</v>
      </c>
      <c r="D9" s="19">
        <v>-2.5877759362258002E-2</v>
      </c>
      <c r="E9" s="21"/>
      <c r="F9" s="21"/>
      <c r="G9" s="20">
        <v>16.978000000000002</v>
      </c>
      <c r="H9" s="19">
        <v>-0.15733571570379201</v>
      </c>
      <c r="I9" s="21"/>
      <c r="J9" s="21"/>
      <c r="K9" s="20">
        <v>114.212</v>
      </c>
      <c r="L9" s="19">
        <v>-3.6144985020465002E-2</v>
      </c>
    </row>
    <row r="10" spans="1:12">
      <c r="A10" s="22" t="s">
        <v>102</v>
      </c>
      <c r="B10" s="22" t="s">
        <v>101</v>
      </c>
      <c r="C10" s="20">
        <v>3.8929999999999998</v>
      </c>
      <c r="D10" s="19">
        <v>0.63091746962714701</v>
      </c>
      <c r="E10" s="21"/>
      <c r="F10" s="21"/>
      <c r="G10" s="20">
        <v>2.0230000000000001</v>
      </c>
      <c r="H10" s="19">
        <v>-3.0201342281879099E-2</v>
      </c>
      <c r="I10" s="21"/>
      <c r="J10" s="21"/>
      <c r="K10" s="20">
        <v>5.9160000000000004</v>
      </c>
      <c r="L10" s="19">
        <v>0.32260228034875899</v>
      </c>
    </row>
    <row r="11" spans="1:12">
      <c r="A11" s="22" t="s">
        <v>100</v>
      </c>
      <c r="B11" s="22" t="s">
        <v>99</v>
      </c>
      <c r="C11" s="20">
        <v>16.23</v>
      </c>
      <c r="D11" s="19">
        <v>0.26009316770186303</v>
      </c>
      <c r="E11" s="21"/>
      <c r="F11" s="21"/>
      <c r="G11" s="20">
        <v>0.94399999999999995</v>
      </c>
      <c r="H11" s="19">
        <v>-0.75670103092783503</v>
      </c>
      <c r="I11" s="21"/>
      <c r="J11" s="21"/>
      <c r="K11" s="20">
        <v>17.173999999999999</v>
      </c>
      <c r="L11" s="19">
        <v>2.4701670644391299E-2</v>
      </c>
    </row>
    <row r="12" spans="1:12">
      <c r="A12" s="22" t="s">
        <v>98</v>
      </c>
      <c r="B12" s="22" t="s">
        <v>97</v>
      </c>
      <c r="C12" s="20">
        <v>1220.2560000000001</v>
      </c>
      <c r="D12" s="19">
        <v>9.9606117213245596E-2</v>
      </c>
      <c r="E12" s="20">
        <v>183.26400000000001</v>
      </c>
      <c r="F12" s="19">
        <v>-0.41852887144520601</v>
      </c>
      <c r="G12" s="20">
        <v>7.0279999999999996</v>
      </c>
      <c r="H12" s="19">
        <v>-0.95572160304429699</v>
      </c>
      <c r="I12" s="20">
        <v>2.1999999999999999E-2</v>
      </c>
      <c r="J12" s="19">
        <v>-0.90308370044052899</v>
      </c>
      <c r="K12" s="20">
        <v>1416.4860000000001</v>
      </c>
      <c r="L12" s="19">
        <v>-0.106311214974498</v>
      </c>
    </row>
    <row r="13" spans="1:12">
      <c r="A13" s="22" t="s">
        <v>96</v>
      </c>
      <c r="B13" s="22" t="s">
        <v>95</v>
      </c>
      <c r="C13" s="20">
        <v>9.4309999999999992</v>
      </c>
      <c r="D13" s="19">
        <v>0.123406789755807</v>
      </c>
      <c r="E13" s="21"/>
      <c r="F13" s="21"/>
      <c r="G13" s="20">
        <v>1.7949999999999999</v>
      </c>
      <c r="H13" s="19">
        <v>-0.342249908391352</v>
      </c>
      <c r="I13" s="21"/>
      <c r="J13" s="21"/>
      <c r="K13" s="20">
        <v>11.226000000000001</v>
      </c>
      <c r="L13" s="19">
        <v>-1.04019746121296E-2</v>
      </c>
    </row>
    <row r="14" spans="1:12">
      <c r="A14" s="22" t="s">
        <v>94</v>
      </c>
      <c r="B14" s="22" t="s">
        <v>93</v>
      </c>
      <c r="C14" s="20">
        <v>269.50299999999999</v>
      </c>
      <c r="D14" s="19">
        <v>-4.56219500966763E-2</v>
      </c>
      <c r="E14" s="20">
        <v>2.5190000000000001</v>
      </c>
      <c r="F14" s="19">
        <v>-0.33094289508632102</v>
      </c>
      <c r="G14" s="20">
        <v>98.385999999999996</v>
      </c>
      <c r="H14" s="19">
        <v>-0.88265812398026899</v>
      </c>
      <c r="I14" s="21"/>
      <c r="J14" s="21"/>
      <c r="K14" s="20">
        <v>372.26299999999998</v>
      </c>
      <c r="L14" s="19">
        <v>-0.67052727071578699</v>
      </c>
    </row>
    <row r="15" spans="1:12">
      <c r="A15" s="22" t="s">
        <v>92</v>
      </c>
      <c r="B15" s="22" t="s">
        <v>91</v>
      </c>
      <c r="C15" s="20">
        <v>6.5010000000000003</v>
      </c>
      <c r="D15" s="19">
        <v>-0.256773751000343</v>
      </c>
      <c r="E15" s="21"/>
      <c r="F15" s="21"/>
      <c r="G15" s="20">
        <v>7.7290000000000001</v>
      </c>
      <c r="H15" s="19">
        <v>-0.165695164075993</v>
      </c>
      <c r="I15" s="21"/>
      <c r="J15" s="21"/>
      <c r="K15" s="20">
        <v>14.23</v>
      </c>
      <c r="L15" s="19">
        <v>-0.20992726667036801</v>
      </c>
    </row>
    <row r="16" spans="1:12">
      <c r="A16" s="22" t="s">
        <v>90</v>
      </c>
      <c r="B16" s="22" t="s">
        <v>89</v>
      </c>
      <c r="C16" s="20">
        <v>10.367000000000001</v>
      </c>
      <c r="D16" s="19">
        <v>0.42756816304048501</v>
      </c>
      <c r="E16" s="21"/>
      <c r="F16" s="21"/>
      <c r="G16" s="20">
        <v>4.1219999999999999</v>
      </c>
      <c r="H16" s="19">
        <v>-0.38578453285650399</v>
      </c>
      <c r="I16" s="21"/>
      <c r="J16" s="21"/>
      <c r="K16" s="20">
        <v>14.622</v>
      </c>
      <c r="L16" s="19">
        <v>4.6446718671724001E-2</v>
      </c>
    </row>
    <row r="17" spans="1:12">
      <c r="A17" s="22" t="s">
        <v>88</v>
      </c>
      <c r="B17" s="22" t="s">
        <v>87</v>
      </c>
      <c r="C17" s="20">
        <v>48.262</v>
      </c>
      <c r="D17" s="19">
        <v>-0.143409889602783</v>
      </c>
      <c r="E17" s="21"/>
      <c r="F17" s="21"/>
      <c r="G17" s="20">
        <v>0.374</v>
      </c>
      <c r="H17" s="19">
        <v>186</v>
      </c>
      <c r="I17" s="21"/>
      <c r="J17" s="21"/>
      <c r="K17" s="20">
        <v>49.872</v>
      </c>
      <c r="L17" s="19">
        <v>-0.1149286576276</v>
      </c>
    </row>
    <row r="18" spans="1:12">
      <c r="A18" s="22" t="s">
        <v>86</v>
      </c>
      <c r="B18" s="22" t="s">
        <v>85</v>
      </c>
      <c r="C18" s="20">
        <v>20.457000000000001</v>
      </c>
      <c r="D18" s="19">
        <v>-0.125395468148782</v>
      </c>
      <c r="E18" s="21"/>
      <c r="F18" s="21"/>
      <c r="G18" s="20">
        <v>2.472</v>
      </c>
      <c r="H18" s="19">
        <v>1.66379310344828</v>
      </c>
      <c r="I18" s="21"/>
      <c r="J18" s="21"/>
      <c r="K18" s="20">
        <v>22.928999999999998</v>
      </c>
      <c r="L18" s="19">
        <v>-5.7118184061189403E-2</v>
      </c>
    </row>
    <row r="19" spans="1:12">
      <c r="A19" s="22" t="s">
        <v>84</v>
      </c>
      <c r="B19" s="22" t="s">
        <v>83</v>
      </c>
      <c r="C19" s="20">
        <v>38.408999999999999</v>
      </c>
      <c r="D19" s="19">
        <v>0.31398173172317101</v>
      </c>
      <c r="E19" s="21"/>
      <c r="F19" s="21"/>
      <c r="G19" s="20">
        <v>8.7370000000000001</v>
      </c>
      <c r="H19" s="19">
        <v>-3.9679050340734302E-2</v>
      </c>
      <c r="I19" s="21"/>
      <c r="J19" s="21"/>
      <c r="K19" s="20">
        <v>47.284999999999997</v>
      </c>
      <c r="L19" s="19">
        <v>0.23301781011238901</v>
      </c>
    </row>
    <row r="20" spans="1:12">
      <c r="A20" s="22" t="s">
        <v>82</v>
      </c>
      <c r="B20" s="22" t="s">
        <v>81</v>
      </c>
      <c r="C20" s="20">
        <v>69.882000000000005</v>
      </c>
      <c r="D20" s="19">
        <v>-0.110032857033698</v>
      </c>
      <c r="E20" s="20">
        <v>1457.6759999999999</v>
      </c>
      <c r="F20" s="19">
        <v>72882.8</v>
      </c>
      <c r="G20" s="20">
        <v>23.238</v>
      </c>
      <c r="H20" s="19">
        <v>0.20554056858269301</v>
      </c>
      <c r="I20" s="21"/>
      <c r="J20" s="21"/>
      <c r="K20" s="20">
        <v>1550.796</v>
      </c>
      <c r="L20" s="19">
        <v>14.8490311503557</v>
      </c>
    </row>
    <row r="21" spans="1:12">
      <c r="A21" s="22" t="s">
        <v>80</v>
      </c>
      <c r="B21" s="22" t="s">
        <v>79</v>
      </c>
      <c r="C21" s="20">
        <v>2.6960000000000002</v>
      </c>
      <c r="D21" s="19">
        <v>0.739354838709677</v>
      </c>
      <c r="E21" s="21"/>
      <c r="F21" s="21"/>
      <c r="G21" s="20">
        <v>1.7769999999999999</v>
      </c>
      <c r="H21" s="19">
        <v>7.8276699029126207E-2</v>
      </c>
      <c r="I21" s="21"/>
      <c r="J21" s="21"/>
      <c r="K21" s="20">
        <v>4.4729999999999999</v>
      </c>
      <c r="L21" s="19">
        <v>0.39868667917448403</v>
      </c>
    </row>
    <row r="22" spans="1:12">
      <c r="A22" s="22" t="s">
        <v>78</v>
      </c>
      <c r="B22" s="22" t="s">
        <v>77</v>
      </c>
      <c r="C22" s="20">
        <v>4.5220000000000002</v>
      </c>
      <c r="D22" s="19">
        <v>0.214285714285714</v>
      </c>
      <c r="E22" s="21"/>
      <c r="F22" s="21"/>
      <c r="G22" s="20">
        <v>1.929</v>
      </c>
      <c r="H22" s="19">
        <v>-8.2262210796915196E-3</v>
      </c>
      <c r="I22" s="21"/>
      <c r="J22" s="21"/>
      <c r="K22" s="20">
        <v>6.4509999999999996</v>
      </c>
      <c r="L22" s="19">
        <v>0.13794319985888201</v>
      </c>
    </row>
    <row r="23" spans="1:12">
      <c r="A23" s="22" t="s">
        <v>76</v>
      </c>
      <c r="B23" s="22" t="s">
        <v>75</v>
      </c>
      <c r="C23" s="20">
        <v>47.957000000000001</v>
      </c>
      <c r="D23" s="19">
        <v>-0.23198757266627201</v>
      </c>
      <c r="E23" s="21"/>
      <c r="F23" s="21"/>
      <c r="G23" s="20">
        <v>9.6829999999999998</v>
      </c>
      <c r="H23" s="19">
        <v>2.05522765598651E-2</v>
      </c>
      <c r="I23" s="21"/>
      <c r="J23" s="21"/>
      <c r="K23" s="20">
        <v>57.7</v>
      </c>
      <c r="L23" s="19">
        <v>-0.20480698998084401</v>
      </c>
    </row>
    <row r="24" spans="1:12">
      <c r="A24" s="22" t="s">
        <v>74</v>
      </c>
      <c r="B24" s="22" t="s">
        <v>73</v>
      </c>
      <c r="C24" s="20">
        <v>43.865000000000002</v>
      </c>
      <c r="D24" s="19">
        <v>-6.7674126974005794E-2</v>
      </c>
      <c r="E24" s="20">
        <v>201.59200000000001</v>
      </c>
      <c r="F24" s="19">
        <v>-8.2776349614395797E-2</v>
      </c>
      <c r="G24" s="20">
        <v>0.41499999999999998</v>
      </c>
      <c r="H24" s="19">
        <v>-0.44295302013422799</v>
      </c>
      <c r="I24" s="20">
        <v>0.76800000000000002</v>
      </c>
      <c r="J24" s="21"/>
      <c r="K24" s="20">
        <v>247.715</v>
      </c>
      <c r="L24" s="19">
        <v>-7.4236020016518495E-2</v>
      </c>
    </row>
    <row r="25" spans="1:12">
      <c r="A25" s="22" t="s">
        <v>72</v>
      </c>
      <c r="B25" s="22" t="s">
        <v>71</v>
      </c>
      <c r="C25" s="20">
        <v>20.645</v>
      </c>
      <c r="D25" s="19">
        <v>7.0077230083450001E-2</v>
      </c>
      <c r="E25" s="21"/>
      <c r="F25" s="21"/>
      <c r="G25" s="21"/>
      <c r="H25" s="19">
        <v>-1</v>
      </c>
      <c r="I25" s="21"/>
      <c r="J25" s="21"/>
      <c r="K25" s="20">
        <v>20.645</v>
      </c>
      <c r="L25" s="19">
        <v>5.6550665301944802E-2</v>
      </c>
    </row>
    <row r="26" spans="1:12">
      <c r="A26" s="22" t="s">
        <v>70</v>
      </c>
      <c r="B26" s="22" t="s">
        <v>69</v>
      </c>
      <c r="C26" s="20">
        <v>4.5730000000000004</v>
      </c>
      <c r="D26" s="19">
        <v>-0.44509161509525502</v>
      </c>
      <c r="E26" s="21"/>
      <c r="F26" s="21"/>
      <c r="G26" s="20">
        <v>4.6420000000000003</v>
      </c>
      <c r="H26" s="19">
        <v>-0.233614000330196</v>
      </c>
      <c r="I26" s="21"/>
      <c r="J26" s="21"/>
      <c r="K26" s="20">
        <v>9.2149999999999999</v>
      </c>
      <c r="L26" s="19">
        <v>-0.355504266330955</v>
      </c>
    </row>
    <row r="27" spans="1:12">
      <c r="A27" s="22" t="s">
        <v>68</v>
      </c>
      <c r="B27" s="22" t="s">
        <v>67</v>
      </c>
      <c r="C27" s="20">
        <v>17.204000000000001</v>
      </c>
      <c r="D27" s="19">
        <v>-2.75281216437736E-2</v>
      </c>
      <c r="E27" s="21"/>
      <c r="F27" s="21"/>
      <c r="G27" s="20">
        <v>7.4649999999999999</v>
      </c>
      <c r="H27" s="19">
        <v>-0.14047207829591299</v>
      </c>
      <c r="I27" s="21"/>
      <c r="J27" s="21"/>
      <c r="K27" s="20">
        <v>24.669</v>
      </c>
      <c r="L27" s="19">
        <v>-6.4717925386715197E-2</v>
      </c>
    </row>
    <row r="28" spans="1:12">
      <c r="A28" s="22" t="s">
        <v>66</v>
      </c>
      <c r="B28" s="22" t="s">
        <v>65</v>
      </c>
      <c r="C28" s="20">
        <v>7.093</v>
      </c>
      <c r="D28" s="19">
        <v>0.20752468505277499</v>
      </c>
      <c r="E28" s="21"/>
      <c r="F28" s="21"/>
      <c r="G28" s="20">
        <v>2.528</v>
      </c>
      <c r="H28" s="19">
        <v>-1.44249512670565E-2</v>
      </c>
      <c r="I28" s="21"/>
      <c r="J28" s="21"/>
      <c r="K28" s="20">
        <v>9.6210000000000004</v>
      </c>
      <c r="L28" s="19">
        <v>0.14006398862424499</v>
      </c>
    </row>
    <row r="29" spans="1:12">
      <c r="A29" s="22" t="s">
        <v>64</v>
      </c>
      <c r="B29" s="22" t="s">
        <v>63</v>
      </c>
      <c r="C29" s="20">
        <v>35.43</v>
      </c>
      <c r="D29" s="19">
        <v>-1.19084139777449E-2</v>
      </c>
      <c r="E29" s="21"/>
      <c r="F29" s="21"/>
      <c r="G29" s="20">
        <v>1.2529999999999999</v>
      </c>
      <c r="H29" s="19">
        <v>-0.48094449047224502</v>
      </c>
      <c r="I29" s="21"/>
      <c r="J29" s="21"/>
      <c r="K29" s="20">
        <v>36.972999999999999</v>
      </c>
      <c r="L29" s="19">
        <v>-3.3916019962896199E-2</v>
      </c>
    </row>
    <row r="30" spans="1:12">
      <c r="A30" s="22" t="s">
        <v>62</v>
      </c>
      <c r="B30" s="22" t="s">
        <v>61</v>
      </c>
      <c r="C30" s="20">
        <v>46.66</v>
      </c>
      <c r="D30" s="19">
        <v>-0.19643164674680499</v>
      </c>
      <c r="E30" s="20">
        <v>2.6269999999999998</v>
      </c>
      <c r="F30" s="21"/>
      <c r="G30" s="20">
        <v>0.44500000000000001</v>
      </c>
      <c r="H30" s="19">
        <v>0.18037135278514599</v>
      </c>
      <c r="I30" s="20">
        <v>0.39600000000000002</v>
      </c>
      <c r="J30" s="21"/>
      <c r="K30" s="20">
        <v>50.631999999999998</v>
      </c>
      <c r="L30" s="19">
        <v>-0.133651592149616</v>
      </c>
    </row>
    <row r="31" spans="1:12">
      <c r="A31" s="22" t="s">
        <v>60</v>
      </c>
      <c r="B31" s="22" t="s">
        <v>59</v>
      </c>
      <c r="C31" s="20">
        <v>11.605</v>
      </c>
      <c r="D31" s="19">
        <v>-0.10840503995083001</v>
      </c>
      <c r="E31" s="21"/>
      <c r="F31" s="21"/>
      <c r="G31" s="20">
        <v>5.2960000000000003</v>
      </c>
      <c r="H31" s="19">
        <v>3.52649572649573</v>
      </c>
      <c r="I31" s="21"/>
      <c r="J31" s="21"/>
      <c r="K31" s="20">
        <v>16.942</v>
      </c>
      <c r="L31" s="19">
        <v>0.19427604680671101</v>
      </c>
    </row>
    <row r="32" spans="1:12">
      <c r="A32" s="22" t="s">
        <v>58</v>
      </c>
      <c r="B32" s="22" t="s">
        <v>57</v>
      </c>
      <c r="C32" s="20">
        <v>5.508</v>
      </c>
      <c r="D32" s="19">
        <v>0.24193912063134199</v>
      </c>
      <c r="E32" s="21"/>
      <c r="F32" s="21"/>
      <c r="G32" s="21"/>
      <c r="H32" s="19">
        <v>-1</v>
      </c>
      <c r="I32" s="21"/>
      <c r="J32" s="21"/>
      <c r="K32" s="20">
        <v>5.508</v>
      </c>
      <c r="L32" s="19">
        <v>0.210283454185893</v>
      </c>
    </row>
    <row r="33" spans="1:12">
      <c r="A33" s="22" t="s">
        <v>56</v>
      </c>
      <c r="B33" s="22" t="s">
        <v>55</v>
      </c>
      <c r="C33" s="20">
        <v>1556.337</v>
      </c>
      <c r="D33" s="19">
        <v>-2.3845379479476E-2</v>
      </c>
      <c r="E33" s="20">
        <v>40857.040999999997</v>
      </c>
      <c r="F33" s="19">
        <v>0.12638431796267</v>
      </c>
      <c r="G33" s="20">
        <v>216.733</v>
      </c>
      <c r="H33" s="19">
        <v>-0.74991230377970697</v>
      </c>
      <c r="I33" s="20">
        <v>721.37300000000005</v>
      </c>
      <c r="J33" s="19">
        <v>-0.114025305386545</v>
      </c>
      <c r="K33" s="20">
        <v>43359.273999999998</v>
      </c>
      <c r="L33" s="19">
        <v>9.5514218628075895E-2</v>
      </c>
    </row>
    <row r="34" spans="1:12">
      <c r="A34" s="22" t="s">
        <v>54</v>
      </c>
      <c r="B34" s="22" t="s">
        <v>53</v>
      </c>
      <c r="C34" s="20">
        <v>0.81100000000000005</v>
      </c>
      <c r="D34" s="19">
        <v>-0.88244673141034902</v>
      </c>
      <c r="E34" s="21"/>
      <c r="F34" s="21"/>
      <c r="G34" s="21"/>
      <c r="H34" s="21"/>
      <c r="I34" s="21"/>
      <c r="J34" s="21"/>
      <c r="K34" s="20">
        <v>0.81100000000000005</v>
      </c>
      <c r="L34" s="19">
        <v>-0.88244673141034902</v>
      </c>
    </row>
    <row r="35" spans="1:12">
      <c r="A35" s="22" t="s">
        <v>52</v>
      </c>
      <c r="B35" s="22" t="s">
        <v>51</v>
      </c>
      <c r="C35" s="20">
        <v>3.1989999999999998</v>
      </c>
      <c r="D35" s="19">
        <v>-6.5712616822429903E-2</v>
      </c>
      <c r="E35" s="21"/>
      <c r="F35" s="21"/>
      <c r="G35" s="20">
        <v>0.53</v>
      </c>
      <c r="H35" s="19">
        <v>4.0476190476190501</v>
      </c>
      <c r="I35" s="21"/>
      <c r="J35" s="21"/>
      <c r="K35" s="20">
        <v>3.7290000000000001</v>
      </c>
      <c r="L35" s="19">
        <v>5.6673278549164097E-2</v>
      </c>
    </row>
    <row r="36" spans="1:12">
      <c r="A36" s="22" t="s">
        <v>50</v>
      </c>
      <c r="B36" s="22" t="s">
        <v>49</v>
      </c>
      <c r="C36" s="20">
        <v>0.56200000000000006</v>
      </c>
      <c r="D36" s="19">
        <v>-0.40779768177028403</v>
      </c>
      <c r="E36" s="21"/>
      <c r="F36" s="21"/>
      <c r="G36" s="20">
        <v>2.7879999999999998</v>
      </c>
      <c r="H36" s="19">
        <v>4.8120300751879598E-2</v>
      </c>
      <c r="I36" s="21"/>
      <c r="J36" s="21"/>
      <c r="K36" s="20">
        <v>3.35</v>
      </c>
      <c r="L36" s="19">
        <v>-7.1765031864782503E-2</v>
      </c>
    </row>
    <row r="37" spans="1:12">
      <c r="A37" s="22" t="s">
        <v>48</v>
      </c>
      <c r="B37" s="22" t="s">
        <v>47</v>
      </c>
      <c r="C37" s="20">
        <v>2.8889999999999998</v>
      </c>
      <c r="D37" s="19">
        <v>-0.21707317073170701</v>
      </c>
      <c r="E37" s="21"/>
      <c r="F37" s="21"/>
      <c r="G37" s="20">
        <v>4.8000000000000001E-2</v>
      </c>
      <c r="H37" s="19">
        <v>0.5</v>
      </c>
      <c r="I37" s="21"/>
      <c r="J37" s="21"/>
      <c r="K37" s="20">
        <v>2.9369999999999998</v>
      </c>
      <c r="L37" s="19">
        <v>-0.21090811391724901</v>
      </c>
    </row>
    <row r="38" spans="1:12">
      <c r="A38" s="22" t="s">
        <v>46</v>
      </c>
      <c r="B38" s="22" t="s">
        <v>45</v>
      </c>
      <c r="C38" s="20">
        <v>10.48</v>
      </c>
      <c r="D38" s="19">
        <v>-0.15100453661697999</v>
      </c>
      <c r="E38" s="21"/>
      <c r="F38" s="21"/>
      <c r="G38" s="20">
        <v>15.234999999999999</v>
      </c>
      <c r="H38" s="19">
        <v>0.251026441123337</v>
      </c>
      <c r="I38" s="21"/>
      <c r="J38" s="21"/>
      <c r="K38" s="20">
        <v>25.715</v>
      </c>
      <c r="L38" s="19">
        <v>4.8650191664627702E-2</v>
      </c>
    </row>
    <row r="39" spans="1:12">
      <c r="A39" s="22" t="s">
        <v>44</v>
      </c>
      <c r="B39" s="22" t="s">
        <v>43</v>
      </c>
      <c r="C39" s="20">
        <v>11.789</v>
      </c>
      <c r="D39" s="19">
        <v>-0.16744350282485901</v>
      </c>
      <c r="E39" s="21"/>
      <c r="F39" s="21"/>
      <c r="G39" s="20">
        <v>0.23799999999999999</v>
      </c>
      <c r="H39" s="19">
        <v>0.61904761904761896</v>
      </c>
      <c r="I39" s="21"/>
      <c r="J39" s="21"/>
      <c r="K39" s="20">
        <v>12.026999999999999</v>
      </c>
      <c r="L39" s="19">
        <v>-0.16217345872518299</v>
      </c>
    </row>
    <row r="40" spans="1:12">
      <c r="A40" s="22" t="s">
        <v>42</v>
      </c>
      <c r="B40" s="22" t="s">
        <v>41</v>
      </c>
      <c r="C40" s="20">
        <v>327.52600000000001</v>
      </c>
      <c r="D40" s="19">
        <v>3.0237832362942099E-2</v>
      </c>
      <c r="E40" s="20">
        <v>1846.7940000000001</v>
      </c>
      <c r="F40" s="19">
        <v>0.131679846559696</v>
      </c>
      <c r="G40" s="20">
        <v>8.3729999999999993</v>
      </c>
      <c r="H40" s="19">
        <v>-0.87595923083760496</v>
      </c>
      <c r="I40" s="20">
        <v>10.544</v>
      </c>
      <c r="J40" s="19">
        <v>0.49985775248933101</v>
      </c>
      <c r="K40" s="20">
        <v>2198.2049999999999</v>
      </c>
      <c r="L40" s="19">
        <v>8.5242327612891994E-2</v>
      </c>
    </row>
    <row r="41" spans="1:12">
      <c r="A41" s="22" t="s">
        <v>40</v>
      </c>
      <c r="B41" s="22" t="s">
        <v>39</v>
      </c>
      <c r="C41" s="20">
        <v>24.645</v>
      </c>
      <c r="D41" s="19">
        <v>-3.1250000000000097E-2</v>
      </c>
      <c r="E41" s="21"/>
      <c r="F41" s="21"/>
      <c r="G41" s="20">
        <v>16.460999999999999</v>
      </c>
      <c r="H41" s="19">
        <v>-0.22852322257112101</v>
      </c>
      <c r="I41" s="21"/>
      <c r="J41" s="21"/>
      <c r="K41" s="20">
        <v>41.106000000000002</v>
      </c>
      <c r="L41" s="19">
        <v>-0.121234794877825</v>
      </c>
    </row>
    <row r="42" spans="1:12">
      <c r="A42" s="22" t="s">
        <v>38</v>
      </c>
      <c r="B42" s="22" t="s">
        <v>37</v>
      </c>
      <c r="C42" s="20">
        <v>31.216999999999999</v>
      </c>
      <c r="D42" s="19">
        <v>-0.174961016993948</v>
      </c>
      <c r="E42" s="21"/>
      <c r="F42" s="21"/>
      <c r="G42" s="20">
        <v>21.975999999999999</v>
      </c>
      <c r="H42" s="19">
        <v>-0.85161678021376996</v>
      </c>
      <c r="I42" s="21"/>
      <c r="J42" s="21"/>
      <c r="K42" s="20">
        <v>53.192999999999998</v>
      </c>
      <c r="L42" s="19">
        <v>-0.71392384640206497</v>
      </c>
    </row>
    <row r="43" spans="1:12">
      <c r="A43" s="22" t="s">
        <v>36</v>
      </c>
      <c r="B43" s="22" t="s">
        <v>35</v>
      </c>
      <c r="C43" s="20">
        <v>8.2940000000000005</v>
      </c>
      <c r="D43" s="19">
        <v>0.27934598179855002</v>
      </c>
      <c r="E43" s="21"/>
      <c r="F43" s="21"/>
      <c r="G43" s="20">
        <v>6.7709999999999999</v>
      </c>
      <c r="H43" s="19">
        <v>-0.16777286135693201</v>
      </c>
      <c r="I43" s="21"/>
      <c r="J43" s="21"/>
      <c r="K43" s="20">
        <v>15.065</v>
      </c>
      <c r="L43" s="19">
        <v>3.0508242697858901E-2</v>
      </c>
    </row>
    <row r="44" spans="1:12">
      <c r="A44" s="22" t="s">
        <v>34</v>
      </c>
      <c r="B44" s="22" t="s">
        <v>33</v>
      </c>
      <c r="C44" s="20">
        <v>4.3070000000000004</v>
      </c>
      <c r="D44" s="19">
        <v>6.0315115706548503E-2</v>
      </c>
      <c r="E44" s="21"/>
      <c r="F44" s="21"/>
      <c r="G44" s="20">
        <v>0.224</v>
      </c>
      <c r="H44" s="19">
        <v>0.57746478873239404</v>
      </c>
      <c r="I44" s="21"/>
      <c r="J44" s="21"/>
      <c r="K44" s="20">
        <v>4.5309999999999997</v>
      </c>
      <c r="L44" s="19">
        <v>7.7783063748810694E-2</v>
      </c>
    </row>
    <row r="45" spans="1:12">
      <c r="A45" s="22" t="s">
        <v>32</v>
      </c>
      <c r="B45" s="22" t="s">
        <v>31</v>
      </c>
      <c r="C45" s="20">
        <v>380.19600000000003</v>
      </c>
      <c r="D45" s="19">
        <v>2.5497447018554699E-2</v>
      </c>
      <c r="E45" s="20">
        <v>15.419</v>
      </c>
      <c r="F45" s="19">
        <v>3.0704857444561799</v>
      </c>
      <c r="G45" s="20">
        <v>135.839</v>
      </c>
      <c r="H45" s="19">
        <v>-0.79887771041079103</v>
      </c>
      <c r="I45" s="20">
        <v>2.1999999999999999E-2</v>
      </c>
      <c r="J45" s="21"/>
      <c r="K45" s="20">
        <v>533.49099999999999</v>
      </c>
      <c r="L45" s="19">
        <v>-0.49505075133172499</v>
      </c>
    </row>
    <row r="46" spans="1:12">
      <c r="A46" s="22" t="s">
        <v>30</v>
      </c>
      <c r="B46" s="22" t="s">
        <v>29</v>
      </c>
      <c r="C46" s="20">
        <v>477.64299999999997</v>
      </c>
      <c r="D46" s="19">
        <v>-6.3694779431367393E-2</v>
      </c>
      <c r="E46" s="20">
        <v>3.6240000000000001</v>
      </c>
      <c r="F46" s="19">
        <v>-0.84317119612255498</v>
      </c>
      <c r="G46" s="20">
        <v>18.510000000000002</v>
      </c>
      <c r="H46" s="19">
        <v>-0.74158511217523604</v>
      </c>
      <c r="I46" s="20">
        <v>4.1109999999999998</v>
      </c>
      <c r="J46" s="19">
        <v>10.645892351274799</v>
      </c>
      <c r="K46" s="20">
        <v>504.11500000000001</v>
      </c>
      <c r="L46" s="19">
        <v>-0.16944827040812999</v>
      </c>
    </row>
    <row r="47" spans="1:12">
      <c r="A47" s="22" t="s">
        <v>28</v>
      </c>
      <c r="B47" s="22" t="s">
        <v>27</v>
      </c>
      <c r="C47" s="20">
        <v>27.402999999999999</v>
      </c>
      <c r="D47" s="19">
        <v>3.6618119916776999E-2</v>
      </c>
      <c r="E47" s="21"/>
      <c r="F47" s="21"/>
      <c r="G47" s="20">
        <v>16</v>
      </c>
      <c r="H47" s="19">
        <v>7.9767849912268901E-2</v>
      </c>
      <c r="I47" s="21"/>
      <c r="J47" s="21"/>
      <c r="K47" s="20">
        <v>43.448999999999998</v>
      </c>
      <c r="L47" s="19">
        <v>5.3232492182386702E-2</v>
      </c>
    </row>
    <row r="48" spans="1:12">
      <c r="A48" s="22" t="s">
        <v>26</v>
      </c>
      <c r="B48" s="22" t="s">
        <v>25</v>
      </c>
      <c r="C48" s="20">
        <v>2.6920000000000002</v>
      </c>
      <c r="D48" s="19">
        <v>-0.38804273698567898</v>
      </c>
      <c r="E48" s="21"/>
      <c r="F48" s="21"/>
      <c r="G48" s="20">
        <v>1.6879999999999999</v>
      </c>
      <c r="H48" s="19">
        <v>-0.39061371841155201</v>
      </c>
      <c r="I48" s="21"/>
      <c r="J48" s="21"/>
      <c r="K48" s="20">
        <v>4.38</v>
      </c>
      <c r="L48" s="19">
        <v>-0.38903612777235302</v>
      </c>
    </row>
    <row r="49" spans="1:12">
      <c r="A49" s="22" t="s">
        <v>24</v>
      </c>
      <c r="B49" s="22" t="s">
        <v>23</v>
      </c>
      <c r="C49" s="20">
        <v>2.343</v>
      </c>
      <c r="D49" s="19">
        <v>1170.5</v>
      </c>
      <c r="E49" s="21"/>
      <c r="F49" s="21"/>
      <c r="G49" s="20">
        <v>2.343</v>
      </c>
      <c r="H49" s="19">
        <v>25.931034482758601</v>
      </c>
      <c r="I49" s="21"/>
      <c r="J49" s="21"/>
      <c r="K49" s="20">
        <v>4.6859999999999999</v>
      </c>
      <c r="L49" s="19">
        <v>51.651685393258397</v>
      </c>
    </row>
    <row r="50" spans="1:12">
      <c r="A50" s="22" t="s">
        <v>22</v>
      </c>
      <c r="B50" s="22" t="s">
        <v>21</v>
      </c>
      <c r="C50" s="20">
        <v>5.8579999999999997</v>
      </c>
      <c r="D50" s="19">
        <v>-0.16421743472677999</v>
      </c>
      <c r="E50" s="21"/>
      <c r="F50" s="21"/>
      <c r="G50" s="20">
        <v>6.0000000000000001E-3</v>
      </c>
      <c r="H50" s="19">
        <v>5</v>
      </c>
      <c r="I50" s="21"/>
      <c r="J50" s="21"/>
      <c r="K50" s="20">
        <v>5.8769999999999998</v>
      </c>
      <c r="L50" s="19">
        <v>-0.161626248216833</v>
      </c>
    </row>
    <row r="51" spans="1:12">
      <c r="A51" s="22" t="s">
        <v>20</v>
      </c>
      <c r="B51" s="22" t="s">
        <v>19</v>
      </c>
      <c r="C51" s="20">
        <v>88.346999999999994</v>
      </c>
      <c r="D51" s="19">
        <v>0.28555214411478003</v>
      </c>
      <c r="E51" s="20">
        <v>147.589</v>
      </c>
      <c r="F51" s="19">
        <v>-0.19249224439325699</v>
      </c>
      <c r="G51" s="20">
        <v>1.238</v>
      </c>
      <c r="H51" s="19">
        <v>-0.90823511970943605</v>
      </c>
      <c r="I51" s="21"/>
      <c r="J51" s="21"/>
      <c r="K51" s="20">
        <v>237.17400000000001</v>
      </c>
      <c r="L51" s="19">
        <v>-0.105496594329162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09.04.2024 13:13:03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6727F-CB1E-4260-B335-5FB15A1274C5}">
  <ds:schemaRefs>
    <ds:schemaRef ds:uri="http://schemas.microsoft.com/office/2006/metadata/properties"/>
    <ds:schemaRef ds:uri="http://www.w3.org/2000/xmlns/"/>
    <ds:schemaRef ds:uri="d91ea061-7c0b-46c6-b28a-3caec861856d"/>
    <ds:schemaRef ds:uri="http://schemas.microsoft.com/office/infopath/2007/PartnerControls"/>
    <ds:schemaRef ds:uri="http://www.w3.org/2001/XMLSchema-instance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9A247A0D-13C1-4CC3-8C74-4E8EA40546F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91ea061-7c0b-46c6-b28a-3caec861856d"/>
    <ds:schemaRef ds:uri="2d30eee9-82e6-489c-ace4-564d60ffac7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4E99A-016F-48C0-96D2-DA1DF6AC51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Key figures March - 2024</vt:lpstr>
      <vt:lpstr>Ark1</vt:lpstr>
      <vt:lpstr>PAX March - 2024 (monthly)</vt:lpstr>
      <vt:lpstr>PAX March - 2024 (ytd)</vt:lpstr>
      <vt:lpstr>Mvt March - 2024 (monthly)</vt:lpstr>
      <vt:lpstr>Mvt March - 2024 (ytd)</vt:lpstr>
      <vt:lpstr>F&amp;M March - 2024 (monthly)</vt:lpstr>
      <vt:lpstr>F&amp;M March - 2024 (ytd)</vt:lpstr>
      <vt:lpstr>'F&amp;M March - 2024 (monthly)'!Utskriftstitler</vt:lpstr>
      <vt:lpstr>'F&amp;M March - 2024 (ytd)'!Utskriftstitler</vt:lpstr>
      <vt:lpstr>'Key figures March - 2024'!Utskriftstitler</vt:lpstr>
      <vt:lpstr>'Mvt March - 2024 (monthly)'!Utskriftstitler</vt:lpstr>
      <vt:lpstr>'Mvt March - 2024 (ytd)'!Utskriftstitler</vt:lpstr>
      <vt:lpstr>'PAX March - 2024 (monthly)'!Utskriftstitler</vt:lpstr>
      <vt:lpstr>'PAX March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2024-04-09T11:30:02Z</cp:lastPrinted>
  <dcterms:created xsi:type="dcterms:W3CDTF">2024-04-09T11:06:25Z</dcterms:created>
  <dcterms:modified xsi:type="dcterms:W3CDTF">2024-04-10T08:01:59Z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