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vinor-my.sharepoint.com/personal/cathrine_framholt_avinor_no/Documents/"/>
    </mc:Choice>
  </mc:AlternateContent>
  <xr:revisionPtr revIDLastSave="0" documentId="8_{3B880233-90FC-4F54-9512-8CBF039061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ey figures October - 2024" sheetId="1" r:id="rId1"/>
    <sheet name="PAX October - 2024 (monthly)" sheetId="2" r:id="rId2"/>
    <sheet name="PAX October - 2024 (ytd)" sheetId="3" r:id="rId3"/>
    <sheet name="Mvt October - 2024 (monthly)" sheetId="4" r:id="rId4"/>
    <sheet name="Mvt October - 2024 (ytd)" sheetId="5" r:id="rId5"/>
    <sheet name="F&amp;M October - 2024 (monthly)" sheetId="6" r:id="rId6"/>
    <sheet name="F&amp;M October - 2024 (ytd)" sheetId="7" r:id="rId7"/>
  </sheets>
  <definedNames>
    <definedName name="_xlnm.Print_Titles" localSheetId="5">'F&amp;M October - 2024 (monthly)'!$1:$4</definedName>
    <definedName name="_xlnm.Print_Titles" localSheetId="6">'F&amp;M October - 2024 (ytd)'!$1:$4</definedName>
    <definedName name="_xlnm.Print_Titles" localSheetId="0">'Key figures October - 2024'!$1:$2</definedName>
    <definedName name="_xlnm.Print_Titles" localSheetId="3">'Mvt October - 2024 (monthly)'!$1:$3</definedName>
    <definedName name="_xlnm.Print_Titles" localSheetId="4">'Mvt October - 2024 (ytd)'!$1:$3</definedName>
    <definedName name="_xlnm.Print_Titles" localSheetId="1">'PAX October - 2024 (monthly)'!$1:$3</definedName>
    <definedName name="_xlnm.Print_Titles" localSheetId="2">'PAX October - 2024 (ytd)'!$1:$3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E8" i="1" l="1"/>
  <c r="C8" i="1"/>
  <c r="B8" i="1"/>
  <c r="G7" i="1"/>
  <c r="D7" i="1"/>
  <c r="G6" i="1"/>
  <c r="D6" i="1"/>
  <c r="G8" i="1" l="1"/>
  <c r="D8" i="1"/>
</calcChain>
</file>

<file path=xl/sharedStrings.xml><?xml version="1.0" encoding="utf-8"?>
<sst xmlns="http://schemas.openxmlformats.org/spreadsheetml/2006/main" count="866" uniqueCount="174">
  <si>
    <t>Monthly report, October - 2024</t>
  </si>
  <si>
    <t/>
  </si>
  <si>
    <t>TERMINAL PASSENGERS -   transfer and infants included</t>
  </si>
  <si>
    <t xml:space="preserve">October </t>
  </si>
  <si>
    <t>Year to Date</t>
  </si>
  <si>
    <t>2024</t>
  </si>
  <si>
    <t>2023</t>
  </si>
  <si>
    <t>Change</t>
  </si>
  <si>
    <t>Domestic</t>
  </si>
  <si>
    <t>Scheduled</t>
  </si>
  <si>
    <t>Charter</t>
  </si>
  <si>
    <t>International</t>
  </si>
  <si>
    <t>Offshore</t>
  </si>
  <si>
    <t>SUM</t>
  </si>
  <si>
    <t>MOVEMENTS -  departures and arrivals</t>
  </si>
  <si>
    <t>Freight</t>
  </si>
  <si>
    <t>Sum movements</t>
  </si>
  <si>
    <t>Other civil flights</t>
  </si>
  <si>
    <t>Sum all categories</t>
  </si>
  <si>
    <t>AES</t>
  </si>
  <si>
    <r>
      <rPr>
        <sz val="10"/>
        <color rgb="FF000000"/>
        <rFont val="Arial"/>
      </rPr>
      <t>Ålesund/Vigra</t>
    </r>
  </si>
  <si>
    <t>HOV</t>
  </si>
  <si>
    <r>
      <rPr>
        <sz val="10"/>
        <color rgb="FF000000"/>
        <rFont val="Arial"/>
      </rPr>
      <t>Ørsta-Volda/Hovden</t>
    </r>
  </si>
  <si>
    <t>VRY</t>
  </si>
  <si>
    <r>
      <rPr>
        <sz val="10"/>
        <color rgb="FF000000"/>
        <rFont val="Arial"/>
      </rPr>
      <t>Værøy</t>
    </r>
  </si>
  <si>
    <t>VAW</t>
  </si>
  <si>
    <r>
      <rPr>
        <sz val="10"/>
        <color rgb="FF000000"/>
        <rFont val="Arial"/>
      </rPr>
      <t>Vardø/Svartnes</t>
    </r>
  </si>
  <si>
    <t>VDS</t>
  </si>
  <si>
    <r>
      <rPr>
        <sz val="10"/>
        <color rgb="FF000000"/>
        <rFont val="Arial"/>
      </rPr>
      <t>Vadsø</t>
    </r>
  </si>
  <si>
    <t>TRD</t>
  </si>
  <si>
    <r>
      <rPr>
        <sz val="10"/>
        <color rgb="FF000000"/>
        <rFont val="Arial"/>
      </rPr>
      <t>Trondheim/Værnes</t>
    </r>
  </si>
  <si>
    <t>TOS</t>
  </si>
  <si>
    <r>
      <rPr>
        <sz val="10"/>
        <color rgb="FF000000"/>
        <rFont val="Arial"/>
      </rPr>
      <t>Tromsø/Langnes</t>
    </r>
  </si>
  <si>
    <t>SOJ</t>
  </si>
  <si>
    <r>
      <rPr>
        <sz val="10"/>
        <color rgb="FF000000"/>
        <rFont val="Arial"/>
      </rPr>
      <t>Sørkjosen</t>
    </r>
  </si>
  <si>
    <t>SVJ</t>
  </si>
  <si>
    <r>
      <rPr>
        <sz val="10"/>
        <color rgb="FF000000"/>
        <rFont val="Arial"/>
      </rPr>
      <t>Svolvær/Helle</t>
    </r>
  </si>
  <si>
    <t>LYR</t>
  </si>
  <si>
    <r>
      <rPr>
        <sz val="10"/>
        <color rgb="FF000000"/>
        <rFont val="Arial"/>
      </rPr>
      <t>Svalbard/Longyear</t>
    </r>
  </si>
  <si>
    <t>SKN</t>
  </si>
  <si>
    <r>
      <rPr>
        <sz val="10"/>
        <color rgb="FF000000"/>
        <rFont val="Arial"/>
      </rPr>
      <t>Stokmarknes/Skagen</t>
    </r>
  </si>
  <si>
    <t>SVG</t>
  </si>
  <si>
    <r>
      <rPr>
        <sz val="10"/>
        <color rgb="FF000000"/>
        <rFont val="Arial"/>
      </rPr>
      <t>Stavanger/Sola</t>
    </r>
  </si>
  <si>
    <t>SOG</t>
  </si>
  <si>
    <r>
      <rPr>
        <sz val="10"/>
        <color rgb="FF000000"/>
        <rFont val="Arial"/>
      </rPr>
      <t>Sogndal/Haukåsen</t>
    </r>
  </si>
  <si>
    <t>SSJ</t>
  </si>
  <si>
    <r>
      <rPr>
        <sz val="10"/>
        <color rgb="FF000000"/>
        <rFont val="Arial"/>
      </rPr>
      <t>Sandnessjøen/Stokka</t>
    </r>
  </si>
  <si>
    <t>SDN</t>
  </si>
  <si>
    <r>
      <rPr>
        <sz val="10"/>
        <color rgb="FF000000"/>
        <rFont val="Arial"/>
      </rPr>
      <t>Sandane/Anda</t>
    </r>
  </si>
  <si>
    <t>RET</t>
  </si>
  <si>
    <r>
      <rPr>
        <sz val="10"/>
        <color rgb="FF000000"/>
        <rFont val="Arial"/>
      </rPr>
      <t>Røst</t>
    </r>
  </si>
  <si>
    <t>RVK</t>
  </si>
  <si>
    <r>
      <rPr>
        <sz val="10"/>
        <color rgb="FF000000"/>
        <rFont val="Arial"/>
      </rPr>
      <t>Rørvik/Ryum</t>
    </r>
  </si>
  <si>
    <t>RRS</t>
  </si>
  <si>
    <r>
      <rPr>
        <sz val="10"/>
        <color rgb="FF000000"/>
        <rFont val="Arial"/>
      </rPr>
      <t>Røros</t>
    </r>
  </si>
  <si>
    <t>OSL</t>
  </si>
  <si>
    <r>
      <rPr>
        <sz val="10"/>
        <color rgb="FF000000"/>
        <rFont val="Arial"/>
      </rPr>
      <t>Oslo/Gardermoen</t>
    </r>
  </si>
  <si>
    <t>OSY</t>
  </si>
  <si>
    <r>
      <rPr>
        <sz val="10"/>
        <color rgb="FF000000"/>
        <rFont val="Arial"/>
      </rPr>
      <t>Namsos</t>
    </r>
  </si>
  <si>
    <t>MJF</t>
  </si>
  <si>
    <r>
      <rPr>
        <sz val="10"/>
        <color rgb="FF000000"/>
        <rFont val="Arial"/>
      </rPr>
      <t>Mosjøen/Kjærstad</t>
    </r>
  </si>
  <si>
    <t>MOL</t>
  </si>
  <si>
    <r>
      <rPr>
        <sz val="10"/>
        <color rgb="FF000000"/>
        <rFont val="Arial"/>
      </rPr>
      <t>Molde/Årø</t>
    </r>
  </si>
  <si>
    <t>MQN</t>
  </si>
  <si>
    <r>
      <rPr>
        <sz val="10"/>
        <color rgb="FF000000"/>
        <rFont val="Arial"/>
      </rPr>
      <t>Mo i Rana/Røssvoll</t>
    </r>
  </si>
  <si>
    <t>MEH</t>
  </si>
  <si>
    <r>
      <rPr>
        <sz val="10"/>
        <color rgb="FF000000"/>
        <rFont val="Arial"/>
      </rPr>
      <t>Mehamn</t>
    </r>
  </si>
  <si>
    <t>LKN</t>
  </si>
  <si>
    <r>
      <rPr>
        <sz val="10"/>
        <color rgb="FF000000"/>
        <rFont val="Arial"/>
      </rPr>
      <t>Leknes</t>
    </r>
  </si>
  <si>
    <t>LKL</t>
  </si>
  <si>
    <r>
      <rPr>
        <sz val="10"/>
        <color rgb="FF000000"/>
        <rFont val="Arial"/>
      </rPr>
      <t>Lakselv/Banak</t>
    </r>
  </si>
  <si>
    <t>KSU</t>
  </si>
  <si>
    <r>
      <rPr>
        <sz val="10"/>
        <color rgb="FF000000"/>
        <rFont val="Arial"/>
      </rPr>
      <t>Kristiansund/Kvernberget</t>
    </r>
  </si>
  <si>
    <t>KRS</t>
  </si>
  <si>
    <r>
      <rPr>
        <sz val="10"/>
        <color rgb="FF000000"/>
        <rFont val="Arial"/>
      </rPr>
      <t>Kristiansand/Kjevik</t>
    </r>
  </si>
  <si>
    <t>KKN</t>
  </si>
  <si>
    <r>
      <rPr>
        <sz val="10"/>
        <color rgb="FF000000"/>
        <rFont val="Arial"/>
      </rPr>
      <t>Kirkenes/Høybuktmoen</t>
    </r>
  </si>
  <si>
    <t>HVG</t>
  </si>
  <si>
    <r>
      <rPr>
        <sz val="10"/>
        <color rgb="FF000000"/>
        <rFont val="Arial"/>
      </rPr>
      <t>Honningsvåg/Valan</t>
    </r>
  </si>
  <si>
    <t>HAA</t>
  </si>
  <si>
    <r>
      <rPr>
        <sz val="10"/>
        <color rgb="FF000000"/>
        <rFont val="Arial"/>
      </rPr>
      <t>Hasvik</t>
    </r>
  </si>
  <si>
    <t>EVE</t>
  </si>
  <si>
    <r>
      <rPr>
        <sz val="10"/>
        <color rgb="FF000000"/>
        <rFont val="Arial"/>
      </rPr>
      <t>Harstad/Narvik/Evenes</t>
    </r>
  </si>
  <si>
    <t>HFT</t>
  </si>
  <si>
    <r>
      <rPr>
        <sz val="10"/>
        <color rgb="FF000000"/>
        <rFont val="Arial"/>
      </rPr>
      <t>Hammerfest</t>
    </r>
  </si>
  <si>
    <t>FDE</t>
  </si>
  <si>
    <r>
      <rPr>
        <sz val="10"/>
        <color rgb="FF000000"/>
        <rFont val="Arial"/>
      </rPr>
      <t>Førde/Bringeland</t>
    </r>
  </si>
  <si>
    <t>FRO</t>
  </si>
  <si>
    <r>
      <rPr>
        <sz val="10"/>
        <color rgb="FF000000"/>
        <rFont val="Arial"/>
      </rPr>
      <t>Florø</t>
    </r>
  </si>
  <si>
    <t>BJF</t>
  </si>
  <si>
    <r>
      <rPr>
        <sz val="10"/>
        <color rgb="FF000000"/>
        <rFont val="Arial"/>
      </rPr>
      <t>Båtsfjord</t>
    </r>
  </si>
  <si>
    <t>BNN</t>
  </si>
  <si>
    <r>
      <rPr>
        <sz val="10"/>
        <color rgb="FF000000"/>
        <rFont val="Arial"/>
      </rPr>
      <t>Brønnøysund/Brønnøy</t>
    </r>
  </si>
  <si>
    <t>BOO</t>
  </si>
  <si>
    <r>
      <rPr>
        <sz val="10"/>
        <color rgb="FF000000"/>
        <rFont val="Arial"/>
      </rPr>
      <t>Bodø</t>
    </r>
  </si>
  <si>
    <t>BVG</t>
  </si>
  <si>
    <r>
      <rPr>
        <sz val="10"/>
        <color rgb="FF000000"/>
        <rFont val="Arial"/>
      </rPr>
      <t>Berlevåg</t>
    </r>
  </si>
  <si>
    <t>BGO</t>
  </si>
  <si>
    <r>
      <rPr>
        <sz val="10"/>
        <color rgb="FF000000"/>
        <rFont val="Arial"/>
      </rPr>
      <t>Bergen/Flesland</t>
    </r>
  </si>
  <si>
    <t>BDU</t>
  </si>
  <si>
    <r>
      <rPr>
        <sz val="10"/>
        <color rgb="FF000000"/>
        <rFont val="Arial"/>
      </rPr>
      <t>Bardufoss</t>
    </r>
  </si>
  <si>
    <t>ANX</t>
  </si>
  <si>
    <r>
      <rPr>
        <sz val="10"/>
        <color rgb="FF000000"/>
        <rFont val="Arial"/>
      </rPr>
      <t>Andenes/Andøya</t>
    </r>
  </si>
  <si>
    <t>ALF</t>
  </si>
  <si>
    <r>
      <rPr>
        <sz val="10"/>
        <color rgb="FF000000"/>
        <rFont val="Arial"/>
      </rPr>
      <t>Alta</t>
    </r>
  </si>
  <si>
    <t>Number</t>
  </si>
  <si>
    <t>IATA</t>
  </si>
  <si>
    <t>Airport</t>
  </si>
  <si>
    <t>Passengers incl offshore</t>
  </si>
  <si>
    <t>Sum</t>
  </si>
  <si>
    <t>Transfer</t>
  </si>
  <si>
    <t>Arr/dep</t>
  </si>
  <si>
    <t>TOTAL</t>
  </si>
  <si>
    <t>Transit</t>
  </si>
  <si>
    <t>Terminal</t>
  </si>
  <si>
    <t>TERMINAL PASSENGERS incl. infants</t>
  </si>
  <si>
    <t>Passengers incl. infants monthly, October - 2024</t>
  </si>
  <si>
    <t>Passengers incl. infants ytd, October - 2024</t>
  </si>
  <si>
    <t>Ålesund/Vigra</t>
  </si>
  <si>
    <t>Ørsta-Volda/Hovden</t>
  </si>
  <si>
    <t>Værøy</t>
  </si>
  <si>
    <t>Vardø/Svartnes</t>
  </si>
  <si>
    <t>Vadsø</t>
  </si>
  <si>
    <t>Trondheim/Værnes</t>
  </si>
  <si>
    <t>Tromsø/Langnes</t>
  </si>
  <si>
    <t>Sørkjosen</t>
  </si>
  <si>
    <t>Svolvær/Helle</t>
  </si>
  <si>
    <t>Svalbard/Longyear</t>
  </si>
  <si>
    <t>Stokmarknes/Skagen</t>
  </si>
  <si>
    <t>Stavanger/Sola</t>
  </si>
  <si>
    <t>Sogndal/Haukåsen</t>
  </si>
  <si>
    <t>Sandnessjøen/Stokka</t>
  </si>
  <si>
    <t>Sandane/Anda</t>
  </si>
  <si>
    <t>Røst</t>
  </si>
  <si>
    <t>Rørvik/Ryum</t>
  </si>
  <si>
    <t>Røros</t>
  </si>
  <si>
    <t>Oslo/Gardermoen</t>
  </si>
  <si>
    <t>Namsos</t>
  </si>
  <si>
    <t>Mosjøen/Kjærstad</t>
  </si>
  <si>
    <t>Molde/Årø</t>
  </si>
  <si>
    <t>Mo i Rana/Røssvoll</t>
  </si>
  <si>
    <t>Mehamn</t>
  </si>
  <si>
    <t>Leknes</t>
  </si>
  <si>
    <t>Lakselv/Banak</t>
  </si>
  <si>
    <t>Kristiansund/Kvernberget</t>
  </si>
  <si>
    <t>Kristiansand/Kjevik</t>
  </si>
  <si>
    <t>Kirkenes/Høybuktmoen</t>
  </si>
  <si>
    <t>Honningsvåg/Valan</t>
  </si>
  <si>
    <t>Hasvik</t>
  </si>
  <si>
    <t>Harstad/Narvik/Evenes</t>
  </si>
  <si>
    <t>Hammerfest</t>
  </si>
  <si>
    <t>Førde/Bringeland</t>
  </si>
  <si>
    <t>Florø</t>
  </si>
  <si>
    <t>Båtsfjord</t>
  </si>
  <si>
    <t>Brønnøysund/Brønnøy</t>
  </si>
  <si>
    <t>Bodø</t>
  </si>
  <si>
    <t>Berlevåg</t>
  </si>
  <si>
    <t>Bergen/Flesland</t>
  </si>
  <si>
    <t>Bardufoss</t>
  </si>
  <si>
    <t>Andenes/Andøya</t>
  </si>
  <si>
    <t>Alta</t>
  </si>
  <si>
    <t xml:space="preserve">Total
</t>
  </si>
  <si>
    <t>Other</t>
  </si>
  <si>
    <t>Total</t>
  </si>
  <si>
    <t>Commercial</t>
  </si>
  <si>
    <t>Flight movements Monthly, October - 2024</t>
  </si>
  <si>
    <t>Flight movements YTD, October - 2024</t>
  </si>
  <si>
    <t>Weight</t>
  </si>
  <si>
    <t>Mail</t>
  </si>
  <si>
    <t>Metric tonnes</t>
  </si>
  <si>
    <t>Freight and mail monthly, October - 2024</t>
  </si>
  <si>
    <t>Freight and mail year to date, October - 2024</t>
  </si>
  <si>
    <t>RETURN TRIPS - Domestic and International</t>
  </si>
  <si>
    <t>October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</si>
</sst>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14]#,##0;\-#,##0"/>
    <numFmt numFmtId="165" formatCode="[$-10414]0\ %"/>
  </numFmts>
  <fonts count="15">
    <font>
      <sz val="11"/>
      <color rgb="FF000000"/>
      <name val="Calibri"/>
      <family val="2"/>
      <scheme val="minor"/>
    </font>
    <font>
      <sz val="11"/>
      <name val="Calibri"/>
    </font>
    <font>
      <b/>
      <sz val="18"/>
      <color rgb="FF000000"/>
      <name val="Arial"/>
    </font>
    <font>
      <b/>
      <sz val="11"/>
      <color rgb="FF000000"/>
      <name val="Arial"/>
    </font>
    <font>
      <b/>
      <sz val="8"/>
      <color rgb="FF000000"/>
      <name val="Arial"/>
    </font>
    <font>
      <b/>
      <sz val="10"/>
      <color rgb="FF000000"/>
      <name val="Arial"/>
    </font>
    <font>
      <sz val="11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b/>
      <sz val="9"/>
      <color rgb="FF000000"/>
      <name val="Arial"/>
    </font>
    <font>
      <i/>
      <sz val="10"/>
      <color rgb="FF000000"/>
      <name val="Arial"/>
    </font>
    <font>
      <b/>
      <sz val="11"/>
      <color rgb="FF000000"/>
      <name val="Arial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2D3D4"/>
        <bgColor rgb="FFD2D3D4"/>
      </patternFill>
    </fill>
    <fill>
      <patternFill patternType="solid">
        <fgColor rgb="FFE6E7E8"/>
        <bgColor rgb="FFE6E7E8"/>
      </patternFill>
    </fill>
    <fill>
      <patternFill patternType="solid">
        <fgColor rgb="FF84236B"/>
        <bgColor rgb="FF84236B"/>
      </patternFill>
    </fill>
  </fills>
  <borders count="23">
    <border>
      <left/>
      <right/>
      <top/>
      <bottom/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93"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vertical="top" wrapText="1" readingOrder="1"/>
    </xf>
    <xf numFmtId="0" fontId="4" fillId="0" borderId="0" xfId="0" applyNumberFormat="1" applyFont="1" applyFill="1" applyBorder="1" applyAlignment="1">
      <alignment vertical="top" wrapText="1" readingOrder="1"/>
    </xf>
    <xf numFmtId="0" fontId="3" fillId="2" borderId="1" xfId="0" applyNumberFormat="1" applyFont="1" applyFill="1" applyBorder="1" applyAlignment="1">
      <alignment vertical="top" wrapText="1" readingOrder="1"/>
    </xf>
    <xf numFmtId="0" fontId="3" fillId="2" borderId="2" xfId="0" applyNumberFormat="1" applyFont="1" applyFill="1" applyBorder="1" applyAlignment="1">
      <alignment vertical="top" wrapText="1" readingOrder="1"/>
    </xf>
    <xf numFmtId="0" fontId="3" fillId="2" borderId="3" xfId="0" applyNumberFormat="1" applyFont="1" applyFill="1" applyBorder="1" applyAlignment="1">
      <alignment vertical="top" wrapText="1" readingOrder="1"/>
    </xf>
    <xf numFmtId="0" fontId="4" fillId="2" borderId="1" xfId="0" applyNumberFormat="1" applyFont="1" applyFill="1" applyBorder="1" applyAlignment="1">
      <alignment vertical="top" wrapText="1" readingOrder="1"/>
    </xf>
    <xf numFmtId="0" fontId="4" fillId="2" borderId="2" xfId="0" applyNumberFormat="1" applyFont="1" applyFill="1" applyBorder="1" applyAlignment="1">
      <alignment vertical="top" wrapText="1" readingOrder="1"/>
    </xf>
    <xf numFmtId="0" fontId="3" fillId="3" borderId="4" xfId="0" applyNumberFormat="1" applyFont="1" applyFill="1" applyBorder="1" applyAlignment="1">
      <alignment horizontal="right" vertical="top" wrapText="1" readingOrder="1"/>
    </xf>
    <xf numFmtId="0" fontId="3" fillId="3" borderId="0" xfId="0" applyNumberFormat="1" applyFont="1" applyFill="1" applyBorder="1" applyAlignment="1">
      <alignment horizontal="right" vertical="top" wrapText="1" readingOrder="1"/>
    </xf>
    <xf numFmtId="0" fontId="3" fillId="2" borderId="4" xfId="0" applyNumberFormat="1" applyFont="1" applyFill="1" applyBorder="1" applyAlignment="1">
      <alignment vertical="top" wrapText="1" readingOrder="1"/>
    </xf>
    <xf numFmtId="164" fontId="5" fillId="0" borderId="4" xfId="0" applyNumberFormat="1" applyFont="1" applyFill="1" applyBorder="1" applyAlignment="1">
      <alignment vertical="top" wrapText="1" readingOrder="1"/>
    </xf>
    <xf numFmtId="165" fontId="5" fillId="0" borderId="4" xfId="0" applyNumberFormat="1" applyFont="1" applyFill="1" applyBorder="1" applyAlignment="1">
      <alignment vertical="top" wrapText="1" readingOrder="1"/>
    </xf>
    <xf numFmtId="0" fontId="6" fillId="2" borderId="4" xfId="0" applyNumberFormat="1" applyFont="1" applyFill="1" applyBorder="1" applyAlignment="1">
      <alignment vertical="top" wrapText="1" readingOrder="1"/>
    </xf>
    <xf numFmtId="164" fontId="7" fillId="0" borderId="4" xfId="0" applyNumberFormat="1" applyFont="1" applyFill="1" applyBorder="1" applyAlignment="1">
      <alignment vertical="top" wrapText="1" readingOrder="1"/>
    </xf>
    <xf numFmtId="165" fontId="7" fillId="0" borderId="4" xfId="0" applyNumberFormat="1" applyFont="1" applyFill="1" applyBorder="1" applyAlignment="1">
      <alignment vertical="top" wrapText="1" readingOrder="1"/>
    </xf>
    <xf numFmtId="0" fontId="3" fillId="2" borderId="5" xfId="0" applyNumberFormat="1" applyFont="1" applyFill="1" applyBorder="1" applyAlignment="1">
      <alignment vertical="top" wrapText="1" readingOrder="1"/>
    </xf>
    <xf numFmtId="0" fontId="3" fillId="2" borderId="3" xfId="0" applyNumberFormat="1" applyFont="1" applyFill="1" applyBorder="1" applyAlignment="1">
      <alignment horizontal="right" vertical="top" wrapText="1" readingOrder="1"/>
    </xf>
    <xf numFmtId="0" fontId="1" fillId="0" borderId="0" xfId="0" applyFont="1"/>
    <xf numFmtId="165" fontId="7" fillId="0" borderId="6" xfId="0" applyNumberFormat="1" applyFont="1" applyBorder="1" applyAlignment="1">
      <alignment horizontal="right" vertical="top" wrapText="1" readingOrder="1"/>
    </xf>
    <xf numFmtId="164" fontId="7" fillId="0" borderId="6" xfId="0" applyNumberFormat="1" applyFont="1" applyBorder="1" applyAlignment="1">
      <alignment horizontal="right" vertical="top" wrapText="1" readingOrder="1"/>
    </xf>
    <xf numFmtId="0" fontId="7" fillId="0" borderId="6" xfId="0" applyFont="1" applyBorder="1" applyAlignment="1">
      <alignment horizontal="right" vertical="top" wrapText="1" readingOrder="1"/>
    </xf>
    <xf numFmtId="0" fontId="7" fillId="0" borderId="6" xfId="0" applyFont="1" applyBorder="1" applyAlignment="1">
      <alignment vertical="top" wrapText="1" readingOrder="1"/>
    </xf>
    <xf numFmtId="0" fontId="7" fillId="4" borderId="6" xfId="0" applyFont="1" applyFill="1" applyBorder="1" applyAlignment="1">
      <alignment horizontal="center" wrapText="1" readingOrder="1"/>
    </xf>
    <xf numFmtId="0" fontId="7" fillId="4" borderId="7" xfId="0" applyFont="1" applyFill="1" applyBorder="1" applyAlignment="1">
      <alignment horizontal="center" wrapText="1" readingOrder="1"/>
    </xf>
    <xf numFmtId="0" fontId="7" fillId="4" borderId="8" xfId="0" applyFont="1" applyFill="1" applyBorder="1" applyAlignment="1">
      <alignment horizontal="center" wrapText="1" readingOrder="1"/>
    </xf>
    <xf numFmtId="0" fontId="8" fillId="4" borderId="9" xfId="0" applyFont="1" applyFill="1" applyBorder="1" applyAlignment="1">
      <alignment horizontal="center" vertical="top" wrapText="1" readingOrder="1"/>
    </xf>
    <xf numFmtId="0" fontId="6" fillId="4" borderId="9" xfId="0" applyFont="1" applyFill="1" applyBorder="1" applyAlignment="1">
      <alignment horizontal="center" vertical="top" wrapText="1" readingOrder="1"/>
    </xf>
    <xf numFmtId="0" fontId="7" fillId="2" borderId="6" xfId="0" applyFont="1" applyFill="1" applyBorder="1" applyAlignment="1">
      <alignment horizontal="center" wrapText="1" readingOrder="1"/>
    </xf>
    <xf numFmtId="0" fontId="7" fillId="2" borderId="7" xfId="0" applyFont="1" applyFill="1" applyBorder="1" applyAlignment="1">
      <alignment horizontal="center" wrapText="1" readingOrder="1"/>
    </xf>
    <xf numFmtId="0" fontId="7" fillId="2" borderId="8" xfId="0" applyFont="1" applyFill="1" applyBorder="1" applyAlignment="1">
      <alignment horizontal="center" wrapText="1" readingOrder="1"/>
    </xf>
    <xf numFmtId="0" fontId="8" fillId="2" borderId="9" xfId="0" applyFont="1" applyFill="1" applyBorder="1" applyAlignment="1">
      <alignment horizontal="center" vertical="top" wrapText="1" readingOrder="1"/>
    </xf>
    <xf numFmtId="0" fontId="6" fillId="2" borderId="9" xfId="0" applyFont="1" applyFill="1" applyBorder="1" applyAlignment="1">
      <alignment horizontal="center" vertical="top" wrapText="1" readingOrder="1"/>
    </xf>
    <xf numFmtId="0" fontId="5" fillId="2" borderId="11" xfId="0" applyFont="1" applyFill="1" applyBorder="1" applyAlignment="1">
      <alignment horizontal="center" vertical="top" wrapText="1" readingOrder="1"/>
    </xf>
    <xf numFmtId="0" fontId="5" fillId="2" borderId="6" xfId="0" applyFont="1" applyFill="1" applyBorder="1" applyAlignment="1">
      <alignment horizontal="center" vertical="top" wrapText="1" readingOrder="1"/>
    </xf>
    <xf numFmtId="0" fontId="7" fillId="2" borderId="9" xfId="0" applyFont="1" applyFill="1" applyBorder="1" applyAlignment="1">
      <alignment vertical="top" wrapText="1" readingOrder="1"/>
    </xf>
    <xf numFmtId="0" fontId="5" fillId="2" borderId="7" xfId="0" applyFont="1" applyFill="1" applyBorder="1" applyAlignment="1">
      <alignment horizontal="center" wrapText="1" readingOrder="1"/>
    </xf>
    <xf numFmtId="0" fontId="9" fillId="2" borderId="16" xfId="0" applyFont="1" applyFill="1" applyBorder="1" applyAlignment="1">
      <alignment horizontal="center" wrapText="1" readingOrder="1"/>
    </xf>
    <xf numFmtId="0" fontId="9" fillId="2" borderId="8" xfId="0" applyFont="1" applyFill="1" applyBorder="1" applyAlignment="1">
      <alignment horizontal="center" wrapText="1" readingOrder="1"/>
    </xf>
    <xf numFmtId="0" fontId="5" fillId="2" borderId="17" xfId="0" applyFont="1" applyFill="1" applyBorder="1" applyAlignment="1">
      <alignment horizontal="center" wrapText="1" readingOrder="1"/>
    </xf>
    <xf numFmtId="0" fontId="5" fillId="2" borderId="14" xfId="0" applyFont="1" applyFill="1" applyBorder="1" applyAlignment="1">
      <alignment horizontal="center" wrapText="1" readingOrder="1"/>
    </xf>
    <xf numFmtId="0" fontId="5" fillId="2" borderId="19" xfId="0" applyFont="1" applyFill="1" applyBorder="1" applyAlignment="1">
      <alignment horizontal="center" wrapText="1" readingOrder="1"/>
    </xf>
    <xf numFmtId="0" fontId="7" fillId="2" borderId="8" xfId="0" applyFont="1" applyFill="1" applyBorder="1" applyAlignment="1">
      <alignment vertical="top" wrapText="1" readingOrder="1"/>
    </xf>
    <xf numFmtId="0" fontId="5" fillId="4" borderId="6" xfId="0" applyFont="1" applyFill="1" applyBorder="1" applyAlignment="1">
      <alignment horizontal="center" wrapText="1" readingOrder="1"/>
    </xf>
    <xf numFmtId="0" fontId="5" fillId="4" borderId="8" xfId="0" applyFont="1" applyFill="1" applyBorder="1" applyAlignment="1">
      <alignment horizontal="center" wrapText="1" readingOrder="1"/>
    </xf>
    <xf numFmtId="0" fontId="5" fillId="4" borderId="7" xfId="0" applyFont="1" applyFill="1" applyBorder="1" applyAlignment="1">
      <alignment horizontal="center" vertical="top" wrapText="1" readingOrder="1"/>
    </xf>
    <xf numFmtId="0" fontId="5" fillId="2" borderId="6" xfId="0" applyFont="1" applyFill="1" applyBorder="1" applyAlignment="1">
      <alignment horizontal="center" wrapText="1" readingOrder="1"/>
    </xf>
    <xf numFmtId="0" fontId="5" fillId="2" borderId="8" xfId="0" applyFont="1" applyFill="1" applyBorder="1" applyAlignment="1">
      <alignment horizontal="center" wrapText="1" readingOrder="1"/>
    </xf>
    <xf numFmtId="0" fontId="5" fillId="2" borderId="7" xfId="0" applyFont="1" applyFill="1" applyBorder="1" applyAlignment="1">
      <alignment horizontal="center" vertical="top" wrapText="1" readingOrder="1"/>
    </xf>
    <xf numFmtId="0" fontId="7" fillId="2" borderId="17" xfId="0" applyFont="1" applyFill="1" applyBorder="1" applyAlignment="1">
      <alignment vertical="top" wrapText="1" readingOrder="1"/>
    </xf>
    <xf numFmtId="0" fontId="9" fillId="4" borderId="13" xfId="0" applyFont="1" applyFill="1" applyBorder="1" applyAlignment="1">
      <alignment horizontal="center" vertical="top" wrapText="1" readingOrder="1"/>
    </xf>
    <xf numFmtId="0" fontId="5" fillId="4" borderId="13" xfId="0" applyFont="1" applyFill="1" applyBorder="1" applyAlignment="1">
      <alignment horizontal="center" vertical="top" wrapText="1" readingOrder="1"/>
    </xf>
    <xf numFmtId="0" fontId="9" fillId="2" borderId="13" xfId="0" applyFont="1" applyFill="1" applyBorder="1" applyAlignment="1">
      <alignment horizontal="center" vertical="top" wrapText="1" readingOrder="1"/>
    </xf>
    <xf numFmtId="0" fontId="5" fillId="2" borderId="13" xfId="0" applyFont="1" applyFill="1" applyBorder="1" applyAlignment="1">
      <alignment horizontal="center" vertical="top" wrapText="1" readingOrder="1"/>
    </xf>
    <xf numFmtId="0" fontId="11" fillId="0" borderId="0" xfId="0" applyFont="1" applyAlignment="1">
      <alignment vertical="center" wrapText="1" readingOrder="1"/>
    </xf>
    <xf numFmtId="0" fontId="13" fillId="0" borderId="0" xfId="0" applyFont="1" applyAlignment="1">
      <alignment vertical="center" wrapText="1" readingOrder="1"/>
    </xf>
    <xf numFmtId="0" fontId="11" fillId="3" borderId="4" xfId="0" applyFont="1" applyFill="1" applyBorder="1" applyAlignment="1">
      <alignment horizontal="center" vertical="center" wrapText="1" readingOrder="1"/>
    </xf>
    <xf numFmtId="0" fontId="11" fillId="3" borderId="0" xfId="0" applyFont="1" applyFill="1" applyAlignment="1">
      <alignment horizontal="center" vertical="center" wrapText="1" readingOrder="1"/>
    </xf>
    <xf numFmtId="0" fontId="11" fillId="2" borderId="4" xfId="0" applyFont="1" applyFill="1" applyBorder="1" applyAlignment="1">
      <alignment vertical="center" wrapText="1" readingOrder="1"/>
    </xf>
    <xf numFmtId="164" fontId="14" fillId="0" borderId="4" xfId="0" applyNumberFormat="1" applyFont="1" applyBorder="1" applyAlignment="1">
      <alignment horizontal="right" vertical="center" wrapText="1" readingOrder="1"/>
    </xf>
    <xf numFmtId="165" fontId="14" fillId="0" borderId="4" xfId="0" applyNumberFormat="1" applyFont="1" applyBorder="1" applyAlignment="1">
      <alignment horizontal="right" vertical="center" wrapText="1" readingOrder="1"/>
    </xf>
    <xf numFmtId="0" fontId="2" fillId="0" borderId="0" xfId="0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vertical="top" wrapText="1" readingOrder="1"/>
    </xf>
    <xf numFmtId="0" fontId="11" fillId="0" borderId="0" xfId="0" applyFont="1" applyAlignment="1">
      <alignment vertical="center" wrapText="1" readingOrder="1"/>
    </xf>
    <xf numFmtId="0" fontId="12" fillId="0" borderId="0" xfId="0" applyFont="1" applyAlignment="1">
      <alignment vertical="center"/>
    </xf>
    <xf numFmtId="0" fontId="11" fillId="2" borderId="1" xfId="0" applyFont="1" applyFill="1" applyBorder="1" applyAlignment="1">
      <alignment horizontal="left" vertical="center" wrapText="1" readingOrder="1"/>
    </xf>
    <xf numFmtId="0" fontId="11" fillId="2" borderId="2" xfId="0" applyFont="1" applyFill="1" applyBorder="1" applyAlignment="1">
      <alignment horizontal="left" vertical="center" wrapText="1" readingOrder="1"/>
    </xf>
    <xf numFmtId="0" fontId="11" fillId="2" borderId="21" xfId="0" applyFont="1" applyFill="1" applyBorder="1" applyAlignment="1">
      <alignment horizontal="left" vertical="center" wrapText="1" readingOrder="1"/>
    </xf>
    <xf numFmtId="0" fontId="11" fillId="2" borderId="5" xfId="0" applyFont="1" applyFill="1" applyBorder="1" applyAlignment="1">
      <alignment horizontal="left" vertical="center" wrapText="1" readingOrder="1"/>
    </xf>
    <xf numFmtId="0" fontId="11" fillId="2" borderId="22" xfId="0" applyFont="1" applyFill="1" applyBorder="1" applyAlignment="1">
      <alignment horizontal="left" vertical="center" wrapText="1" readingOrder="1"/>
    </xf>
    <xf numFmtId="0" fontId="5" fillId="2" borderId="17" xfId="0" applyFont="1" applyFill="1" applyBorder="1" applyAlignment="1">
      <alignment horizontal="center" wrapText="1" readingOrder="1"/>
    </xf>
    <xf numFmtId="0" fontId="1" fillId="0" borderId="16" xfId="0" applyFont="1" applyBorder="1" applyAlignment="1">
      <alignment vertical="top" wrapText="1"/>
    </xf>
    <xf numFmtId="0" fontId="3" fillId="2" borderId="7" xfId="0" applyFont="1" applyFill="1" applyBorder="1" applyAlignment="1">
      <alignment horizontal="center" wrapText="1" readingOrder="1"/>
    </xf>
    <xf numFmtId="0" fontId="1" fillId="0" borderId="15" xfId="0" applyFont="1" applyBorder="1" applyAlignment="1">
      <alignment vertical="top" wrapText="1"/>
    </xf>
    <xf numFmtId="0" fontId="5" fillId="2" borderId="6" xfId="0" applyFont="1" applyFill="1" applyBorder="1" applyAlignment="1">
      <alignment horizontal="center" vertical="top" wrapText="1" readingOrder="1"/>
    </xf>
    <xf numFmtId="0" fontId="1" fillId="0" borderId="14" xfId="0" applyFont="1" applyBorder="1" applyAlignment="1">
      <alignment vertical="top" wrapText="1"/>
    </xf>
    <xf numFmtId="0" fontId="5" fillId="2" borderId="13" xfId="0" applyFont="1" applyFill="1" applyBorder="1" applyAlignment="1">
      <alignment horizontal="center" vertical="top" wrapText="1" readingOrder="1"/>
    </xf>
    <xf numFmtId="0" fontId="1" fillId="0" borderId="12" xfId="0" applyFont="1" applyBorder="1" applyAlignment="1">
      <alignment vertical="top" wrapText="1"/>
    </xf>
    <xf numFmtId="0" fontId="5" fillId="2" borderId="11" xfId="0" applyFont="1" applyFill="1" applyBorder="1" applyAlignment="1">
      <alignment horizontal="center" vertical="top" wrapText="1" readingOrder="1"/>
    </xf>
    <xf numFmtId="0" fontId="1" fillId="0" borderId="10" xfId="0" applyFont="1" applyBorder="1" applyAlignment="1">
      <alignment vertical="top" wrapText="1"/>
    </xf>
    <xf numFmtId="0" fontId="2" fillId="0" borderId="0" xfId="0" applyFont="1" applyAlignment="1">
      <alignment horizontal="center" vertical="top" wrapText="1" readingOrder="1"/>
    </xf>
    <xf numFmtId="0" fontId="1" fillId="0" borderId="0" xfId="0" applyFont="1"/>
    <xf numFmtId="0" fontId="3" fillId="2" borderId="20" xfId="0" applyFont="1" applyFill="1" applyBorder="1" applyAlignment="1">
      <alignment horizontal="center" wrapText="1" readingOrder="1"/>
    </xf>
    <xf numFmtId="0" fontId="1" fillId="0" borderId="19" xfId="0" applyFont="1" applyBorder="1" applyAlignment="1">
      <alignment vertical="top" wrapText="1"/>
    </xf>
    <xf numFmtId="0" fontId="5" fillId="2" borderId="8" xfId="0" applyFont="1" applyFill="1" applyBorder="1" applyAlignment="1">
      <alignment horizontal="center" wrapText="1" readingOrder="1"/>
    </xf>
    <xf numFmtId="0" fontId="1" fillId="0" borderId="18" xfId="0" applyFont="1" applyBorder="1" applyAlignment="1">
      <alignment vertical="top" wrapText="1"/>
    </xf>
    <xf numFmtId="0" fontId="5" fillId="2" borderId="8" xfId="0" applyFont="1" applyFill="1" applyBorder="1" applyAlignment="1">
      <alignment horizontal="center" vertical="top" wrapText="1" readingOrder="1"/>
    </xf>
    <xf numFmtId="0" fontId="5" fillId="2" borderId="17" xfId="0" applyFont="1" applyFill="1" applyBorder="1" applyAlignment="1">
      <alignment horizontal="center" vertical="top" wrapText="1" readingOrder="1"/>
    </xf>
    <xf numFmtId="0" fontId="5" fillId="2" borderId="6" xfId="0" applyFont="1" applyFill="1" applyBorder="1" applyAlignment="1">
      <alignment horizontal="center" wrapText="1" readingOrder="1"/>
    </xf>
    <xf numFmtId="0" fontId="5" fillId="2" borderId="11" xfId="0" applyFont="1" applyFill="1" applyBorder="1" applyAlignment="1">
      <alignment horizontal="center" wrapText="1" readingOrder="1"/>
    </xf>
    <xf numFmtId="0" fontId="10" fillId="0" borderId="0" xfId="0" applyFont="1" applyAlignment="1">
      <alignment horizontal="center" vertical="top" wrapText="1" readingOrder="1"/>
    </xf>
    <xf numFmtId="0" fontId="3" fillId="2" borderId="6" xfId="0" applyFont="1" applyFill="1" applyBorder="1" applyAlignment="1">
      <alignment horizont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D2D3D4"/>
      <rgbColor rgb="00E6E7E8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8"/>
  <sheetViews>
    <sheetView showGridLines="0" tabSelected="1" workbookViewId="0">
      <pane ySplit="2" topLeftCell="A7" activePane="bottomLeft" state="frozen"/>
      <selection pane="bottomLeft" activeCell="J25" sqref="J25"/>
    </sheetView>
  </sheetViews>
  <sheetFormatPr baseColWidth="10" defaultRowHeight="15"/>
  <cols>
    <col min="1" max="1" width="22.5703125" customWidth="1"/>
    <col min="2" max="2" width="13.42578125" customWidth="1"/>
    <col min="3" max="3" width="13.5703125" customWidth="1"/>
    <col min="4" max="4" width="9.140625" customWidth="1"/>
    <col min="5" max="6" width="13.42578125" customWidth="1"/>
    <col min="7" max="7" width="9.140625" customWidth="1"/>
    <col min="8" max="8" width="0" hidden="1" customWidth="1"/>
    <col min="9" max="9" width="18.42578125" customWidth="1"/>
  </cols>
  <sheetData>
    <row r="1" spans="1:7" ht="25.5" customHeight="1">
      <c r="A1" s="61" t="s">
        <v>0</v>
      </c>
      <c r="B1" s="62"/>
      <c r="C1" s="62"/>
      <c r="D1" s="62"/>
      <c r="E1" s="62"/>
      <c r="F1" s="62"/>
      <c r="G1" s="62"/>
    </row>
    <row r="2" spans="1:7" ht="19.149999999999999" customHeight="1"/>
    <row r="3" spans="1:7" ht="19.149999999999999" customHeight="1">
      <c r="A3" s="54" t="s">
        <v>1</v>
      </c>
      <c r="B3" s="64" t="s">
        <v>172</v>
      </c>
      <c r="C3" s="65"/>
      <c r="D3" s="65"/>
      <c r="E3" s="65"/>
      <c r="F3" s="65"/>
      <c r="G3" s="65"/>
    </row>
    <row r="4" spans="1:7" ht="19.149999999999999" customHeight="1">
      <c r="A4" s="55" t="s">
        <v>1</v>
      </c>
      <c r="B4" s="66" t="s">
        <v>173</v>
      </c>
      <c r="C4" s="66"/>
      <c r="D4" s="67"/>
      <c r="E4" s="68" t="s">
        <v>4</v>
      </c>
      <c r="F4" s="69"/>
      <c r="G4" s="70"/>
    </row>
    <row r="5" spans="1:7" ht="19.149999999999999" customHeight="1">
      <c r="A5" s="55" t="s">
        <v>1</v>
      </c>
      <c r="B5" s="56">
        <v>2024</v>
      </c>
      <c r="C5" s="57">
        <v>2023</v>
      </c>
      <c r="D5" s="57" t="s">
        <v>7</v>
      </c>
      <c r="E5" s="56">
        <v>2024</v>
      </c>
      <c r="F5" s="56">
        <v>2023</v>
      </c>
      <c r="G5" s="56" t="s">
        <v>7</v>
      </c>
    </row>
    <row r="6" spans="1:7" ht="19.149999999999999" customHeight="1">
      <c r="A6" s="58" t="s">
        <v>8</v>
      </c>
      <c r="B6" s="59">
        <v>438596.5</v>
      </c>
      <c r="C6" s="59">
        <v>442534</v>
      </c>
      <c r="D6" s="60">
        <f>+B6/C6-1</f>
        <v>-8.8976214256983877E-3</v>
      </c>
      <c r="E6" s="59">
        <v>3832673.5</v>
      </c>
      <c r="F6" s="59">
        <v>3890082.5</v>
      </c>
      <c r="G6" s="60">
        <f t="shared" ref="G6:G8" si="0">+E6/F6-1</f>
        <v>-1.4757784699938936E-2</v>
      </c>
    </row>
    <row r="7" spans="1:7" ht="19.149999999999999" customHeight="1">
      <c r="A7" s="58" t="s">
        <v>11</v>
      </c>
      <c r="B7" s="59">
        <v>919433</v>
      </c>
      <c r="C7" s="59">
        <v>868407</v>
      </c>
      <c r="D7" s="60">
        <f t="shared" ref="D7:D8" si="1">+B7/C7-1</f>
        <v>5.8758162935121483E-2</v>
      </c>
      <c r="E7" s="59">
        <v>9257035</v>
      </c>
      <c r="F7" s="59">
        <v>8527376</v>
      </c>
      <c r="G7" s="60">
        <f t="shared" si="0"/>
        <v>8.5566650280226808E-2</v>
      </c>
    </row>
    <row r="8" spans="1:7" ht="19.149999999999999" customHeight="1">
      <c r="A8" s="58" t="s">
        <v>13</v>
      </c>
      <c r="B8" s="59">
        <f>SUM(B6:B7)</f>
        <v>1358029.5</v>
      </c>
      <c r="C8" s="59">
        <f>SUM(C6:C7)</f>
        <v>1310941</v>
      </c>
      <c r="D8" s="60">
        <f t="shared" si="1"/>
        <v>3.5919618045358259E-2</v>
      </c>
      <c r="E8" s="59">
        <f>SUM(E6:E7)</f>
        <v>13089708.5</v>
      </c>
      <c r="F8" s="59">
        <f>SUM(F6:F7)</f>
        <v>12417458.5</v>
      </c>
      <c r="G8" s="60">
        <f t="shared" si="0"/>
        <v>5.4137487151658226E-2</v>
      </c>
    </row>
    <row r="9" spans="1:7" ht="19.149999999999999" customHeight="1"/>
    <row r="10" spans="1:7">
      <c r="A10" s="1" t="s">
        <v>1</v>
      </c>
      <c r="B10" s="63" t="s">
        <v>2</v>
      </c>
      <c r="C10" s="62"/>
      <c r="D10" s="62"/>
      <c r="E10" s="62"/>
      <c r="F10" s="62"/>
      <c r="G10" s="62"/>
    </row>
    <row r="11" spans="1:7" ht="30">
      <c r="A11" s="2" t="s">
        <v>1</v>
      </c>
      <c r="B11" s="3" t="s">
        <v>3</v>
      </c>
      <c r="C11" s="3" t="s">
        <v>1</v>
      </c>
      <c r="D11" s="4" t="s">
        <v>1</v>
      </c>
      <c r="E11" s="5" t="s">
        <v>4</v>
      </c>
      <c r="F11" s="6" t="s">
        <v>1</v>
      </c>
      <c r="G11" s="7" t="s">
        <v>1</v>
      </c>
    </row>
    <row r="12" spans="1:7">
      <c r="A12" s="2" t="s">
        <v>1</v>
      </c>
      <c r="B12" s="8" t="s">
        <v>5</v>
      </c>
      <c r="C12" s="9" t="s">
        <v>6</v>
      </c>
      <c r="D12" s="9" t="s">
        <v>7</v>
      </c>
      <c r="E12" s="8" t="s">
        <v>5</v>
      </c>
      <c r="F12" s="8" t="s">
        <v>6</v>
      </c>
      <c r="G12" s="8" t="s">
        <v>7</v>
      </c>
    </row>
    <row r="13" spans="1:7">
      <c r="A13" s="10" t="s">
        <v>8</v>
      </c>
      <c r="B13" s="11">
        <v>2766241</v>
      </c>
      <c r="C13" s="11">
        <v>2674167</v>
      </c>
      <c r="D13" s="12">
        <v>3.4430908765234199E-2</v>
      </c>
      <c r="E13" s="11">
        <v>24476733</v>
      </c>
      <c r="F13" s="11">
        <v>24041245</v>
      </c>
      <c r="G13" s="12">
        <v>1.8114203320169199E-2</v>
      </c>
    </row>
    <row r="14" spans="1:7">
      <c r="A14" s="13" t="s">
        <v>9</v>
      </c>
      <c r="B14" s="14">
        <v>2763332</v>
      </c>
      <c r="C14" s="14">
        <v>2672053</v>
      </c>
      <c r="D14" s="15">
        <v>3.4160624807966E-2</v>
      </c>
      <c r="E14" s="14">
        <v>24413440</v>
      </c>
      <c r="F14" s="14">
        <v>23979408</v>
      </c>
      <c r="G14" s="15">
        <v>1.81001966353798E-2</v>
      </c>
    </row>
    <row r="15" spans="1:7">
      <c r="A15" s="13" t="s">
        <v>10</v>
      </c>
      <c r="B15" s="14">
        <v>2909</v>
      </c>
      <c r="C15" s="14">
        <v>2114</v>
      </c>
      <c r="D15" s="15">
        <v>0.37606433301797498</v>
      </c>
      <c r="E15" s="14">
        <v>63293</v>
      </c>
      <c r="F15" s="14">
        <v>61837</v>
      </c>
      <c r="G15" s="15">
        <v>2.3545773565987999E-2</v>
      </c>
    </row>
    <row r="16" spans="1:7">
      <c r="A16" s="10" t="s">
        <v>11</v>
      </c>
      <c r="B16" s="11">
        <v>1923149</v>
      </c>
      <c r="C16" s="11">
        <v>1816276</v>
      </c>
      <c r="D16" s="12">
        <v>5.8841828004113902E-2</v>
      </c>
      <c r="E16" s="11">
        <v>18730253</v>
      </c>
      <c r="F16" s="11">
        <v>17278741</v>
      </c>
      <c r="G16" s="12">
        <v>8.4005657588131E-2</v>
      </c>
    </row>
    <row r="17" spans="1:7">
      <c r="A17" s="13" t="s">
        <v>9</v>
      </c>
      <c r="B17" s="14">
        <v>1813173</v>
      </c>
      <c r="C17" s="14">
        <v>1690727</v>
      </c>
      <c r="D17" s="15">
        <v>7.2422100078841797E-2</v>
      </c>
      <c r="E17" s="14">
        <v>17439868</v>
      </c>
      <c r="F17" s="14">
        <v>15955227</v>
      </c>
      <c r="G17" s="15">
        <v>9.3050446728210098E-2</v>
      </c>
    </row>
    <row r="18" spans="1:7">
      <c r="A18" s="13" t="s">
        <v>10</v>
      </c>
      <c r="B18" s="14">
        <v>109976</v>
      </c>
      <c r="C18" s="14">
        <v>125549</v>
      </c>
      <c r="D18" s="15">
        <v>-0.124039219746872</v>
      </c>
      <c r="E18" s="14">
        <v>1290385</v>
      </c>
      <c r="F18" s="14">
        <v>1323514</v>
      </c>
      <c r="G18" s="15">
        <v>-2.5031091473154E-2</v>
      </c>
    </row>
    <row r="19" spans="1:7">
      <c r="A19" s="10" t="s">
        <v>12</v>
      </c>
      <c r="B19" s="11">
        <v>44875</v>
      </c>
      <c r="C19" s="11">
        <v>44158</v>
      </c>
      <c r="D19" s="12">
        <v>1.6237148421577099E-2</v>
      </c>
      <c r="E19" s="11">
        <v>416703</v>
      </c>
      <c r="F19" s="11">
        <v>440285</v>
      </c>
      <c r="G19" s="12">
        <v>-5.3560761779302003E-2</v>
      </c>
    </row>
    <row r="20" spans="1:7">
      <c r="A20" s="10" t="s">
        <v>13</v>
      </c>
      <c r="B20" s="11">
        <v>4734265</v>
      </c>
      <c r="C20" s="11">
        <v>4534601</v>
      </c>
      <c r="D20" s="12">
        <v>4.4031216858991598E-2</v>
      </c>
      <c r="E20" s="11">
        <v>43623689</v>
      </c>
      <c r="F20" s="11">
        <v>41760271</v>
      </c>
      <c r="G20" s="12">
        <v>4.4621788972585903E-2</v>
      </c>
    </row>
    <row r="21" spans="1:7" ht="15.95" customHeight="1"/>
    <row r="22" spans="1:7">
      <c r="A22" s="1" t="s">
        <v>1</v>
      </c>
      <c r="B22" s="63" t="s">
        <v>14</v>
      </c>
      <c r="C22" s="62"/>
      <c r="D22" s="62"/>
      <c r="E22" s="62"/>
      <c r="F22" s="62"/>
      <c r="G22" s="62"/>
    </row>
    <row r="23" spans="1:7" ht="30">
      <c r="A23" s="2" t="s">
        <v>1</v>
      </c>
      <c r="B23" s="16" t="s">
        <v>3</v>
      </c>
      <c r="C23" s="3" t="s">
        <v>1</v>
      </c>
      <c r="D23" s="4" t="s">
        <v>1</v>
      </c>
      <c r="E23" s="17" t="s">
        <v>4</v>
      </c>
      <c r="F23" s="6" t="s">
        <v>1</v>
      </c>
      <c r="G23" s="7" t="s">
        <v>1</v>
      </c>
    </row>
    <row r="24" spans="1:7">
      <c r="A24" s="2" t="s">
        <v>1</v>
      </c>
      <c r="B24" s="8" t="s">
        <v>5</v>
      </c>
      <c r="C24" s="9" t="s">
        <v>6</v>
      </c>
      <c r="D24" s="9" t="s">
        <v>7</v>
      </c>
      <c r="E24" s="8" t="s">
        <v>5</v>
      </c>
      <c r="F24" s="8" t="s">
        <v>6</v>
      </c>
      <c r="G24" s="8" t="s">
        <v>7</v>
      </c>
    </row>
    <row r="25" spans="1:7">
      <c r="A25" s="10" t="s">
        <v>8</v>
      </c>
      <c r="B25" s="11">
        <v>37678</v>
      </c>
      <c r="C25" s="11">
        <v>37576</v>
      </c>
      <c r="D25" s="12">
        <v>2.7144986161379602E-3</v>
      </c>
      <c r="E25" s="11">
        <v>340202</v>
      </c>
      <c r="F25" s="11">
        <v>351672</v>
      </c>
      <c r="G25" s="12">
        <v>-3.2615619099615599E-2</v>
      </c>
    </row>
    <row r="26" spans="1:7">
      <c r="A26" s="13" t="s">
        <v>9</v>
      </c>
      <c r="B26" s="14">
        <v>36856</v>
      </c>
      <c r="C26" s="14">
        <v>36979</v>
      </c>
      <c r="D26" s="15">
        <v>-3.3262121744774102E-3</v>
      </c>
      <c r="E26" s="14">
        <v>332641</v>
      </c>
      <c r="F26" s="14">
        <v>343935</v>
      </c>
      <c r="G26" s="15">
        <v>-3.2837600127931098E-2</v>
      </c>
    </row>
    <row r="27" spans="1:7">
      <c r="A27" s="13" t="s">
        <v>10</v>
      </c>
      <c r="B27" s="14">
        <v>379</v>
      </c>
      <c r="C27" s="14">
        <v>187</v>
      </c>
      <c r="D27" s="15">
        <v>1.0267379679144399</v>
      </c>
      <c r="E27" s="14">
        <v>3787</v>
      </c>
      <c r="F27" s="14">
        <v>3015</v>
      </c>
      <c r="G27" s="15">
        <v>0.25605306799336702</v>
      </c>
    </row>
    <row r="28" spans="1:7">
      <c r="A28" s="13" t="s">
        <v>15</v>
      </c>
      <c r="B28" s="14">
        <v>443</v>
      </c>
      <c r="C28" s="14">
        <v>410</v>
      </c>
      <c r="D28" s="15">
        <v>8.0487804878048796E-2</v>
      </c>
      <c r="E28" s="14">
        <v>3774</v>
      </c>
      <c r="F28" s="14">
        <v>4722</v>
      </c>
      <c r="G28" s="15">
        <v>-0.200762388818297</v>
      </c>
    </row>
    <row r="29" spans="1:7">
      <c r="A29" s="10" t="s">
        <v>11</v>
      </c>
      <c r="B29" s="11">
        <v>15898</v>
      </c>
      <c r="C29" s="11">
        <v>15720</v>
      </c>
      <c r="D29" s="12">
        <v>1.1323155216285E-2</v>
      </c>
      <c r="E29" s="11">
        <v>153498</v>
      </c>
      <c r="F29" s="11">
        <v>146799</v>
      </c>
      <c r="G29" s="12">
        <v>4.56338258435003E-2</v>
      </c>
    </row>
    <row r="30" spans="1:7">
      <c r="A30" s="13" t="s">
        <v>9</v>
      </c>
      <c r="B30" s="14">
        <v>14303</v>
      </c>
      <c r="C30" s="14">
        <v>14059</v>
      </c>
      <c r="D30" s="15">
        <v>1.7355430684970499E-2</v>
      </c>
      <c r="E30" s="14">
        <v>136115</v>
      </c>
      <c r="F30" s="14">
        <v>129506</v>
      </c>
      <c r="G30" s="15">
        <v>5.1032384599941298E-2</v>
      </c>
    </row>
    <row r="31" spans="1:7">
      <c r="A31" s="13" t="s">
        <v>10</v>
      </c>
      <c r="B31" s="14">
        <v>990</v>
      </c>
      <c r="C31" s="14">
        <v>1104</v>
      </c>
      <c r="D31" s="15">
        <v>-0.103260869565217</v>
      </c>
      <c r="E31" s="14">
        <v>11597</v>
      </c>
      <c r="F31" s="14">
        <v>12079</v>
      </c>
      <c r="G31" s="15">
        <v>-3.9903965560062898E-2</v>
      </c>
    </row>
    <row r="32" spans="1:7">
      <c r="A32" s="13" t="s">
        <v>15</v>
      </c>
      <c r="B32" s="14">
        <v>605</v>
      </c>
      <c r="C32" s="14">
        <v>557</v>
      </c>
      <c r="D32" s="15">
        <v>8.6175942549371595E-2</v>
      </c>
      <c r="E32" s="14">
        <v>5786</v>
      </c>
      <c r="F32" s="14">
        <v>5214</v>
      </c>
      <c r="G32" s="15">
        <v>0.109704641350211</v>
      </c>
    </row>
    <row r="33" spans="1:7">
      <c r="A33" s="10" t="s">
        <v>12</v>
      </c>
      <c r="B33" s="11">
        <v>3120</v>
      </c>
      <c r="C33" s="11">
        <v>3137</v>
      </c>
      <c r="D33" s="12">
        <v>-5.4191903092126199E-3</v>
      </c>
      <c r="E33" s="11">
        <v>29489</v>
      </c>
      <c r="F33" s="11">
        <v>31369</v>
      </c>
      <c r="G33" s="12">
        <v>-5.9931779782587902E-2</v>
      </c>
    </row>
    <row r="34" spans="1:7">
      <c r="A34" s="10" t="s">
        <v>16</v>
      </c>
      <c r="B34" s="11">
        <v>56696</v>
      </c>
      <c r="C34" s="11">
        <v>56433</v>
      </c>
      <c r="D34" s="12">
        <v>4.6603937412506898E-3</v>
      </c>
      <c r="E34" s="11">
        <v>523189</v>
      </c>
      <c r="F34" s="11">
        <v>529840</v>
      </c>
      <c r="G34" s="12">
        <v>-1.2552846142231599E-2</v>
      </c>
    </row>
    <row r="35" spans="1:7" ht="0.2" customHeight="1"/>
    <row r="36" spans="1:7">
      <c r="A36" s="13" t="s">
        <v>17</v>
      </c>
      <c r="B36" s="14">
        <v>6663</v>
      </c>
      <c r="C36" s="14">
        <v>8257</v>
      </c>
      <c r="D36" s="15">
        <v>-0.19304832263534</v>
      </c>
      <c r="E36" s="14">
        <v>82312</v>
      </c>
      <c r="F36" s="14">
        <v>84993</v>
      </c>
      <c r="G36" s="15">
        <v>-3.1543774193168901E-2</v>
      </c>
    </row>
    <row r="37" spans="1:7">
      <c r="A37" s="10" t="s">
        <v>18</v>
      </c>
      <c r="B37" s="11">
        <v>63359</v>
      </c>
      <c r="C37" s="11">
        <v>64690</v>
      </c>
      <c r="D37" s="12">
        <v>-2.0575050239604299E-2</v>
      </c>
      <c r="E37" s="11">
        <v>605501</v>
      </c>
      <c r="F37" s="11">
        <v>614833</v>
      </c>
      <c r="G37" s="12">
        <v>-1.5178105274115099E-2</v>
      </c>
    </row>
    <row r="38" spans="1:7" ht="0" hidden="1" customHeight="1"/>
  </sheetData>
  <mergeCells count="6">
    <mergeCell ref="A1:G1"/>
    <mergeCell ref="B10:G10"/>
    <mergeCell ref="B22:G22"/>
    <mergeCell ref="B3:G3"/>
    <mergeCell ref="B4:D4"/>
    <mergeCell ref="E4:G4"/>
  </mergeCells>
  <pageMargins left="0" right="0" top="0" bottom="0.29527559055118102" header="0" footer="0"/>
  <pageSetup paperSize="9" scale="91" orientation="landscape" horizontalDpi="300" verticalDpi="300" r:id="rId1"/>
  <headerFooter alignWithMargins="0">
    <oddFooter>&amp;L&amp;"Arial,Regular"&amp;7 Rapportdato 11.11.2024 11:35:40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E80B9-97EC-4208-9459-FB6DF84E2700}">
  <sheetPr>
    <pageSetUpPr fitToPage="1"/>
  </sheetPr>
  <dimension ref="A1:Q52"/>
  <sheetViews>
    <sheetView showGridLines="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V47" sqref="V47"/>
    </sheetView>
  </sheetViews>
  <sheetFormatPr baseColWidth="10" defaultColWidth="10.85546875" defaultRowHeight="15"/>
  <cols>
    <col min="1" max="1" width="28.28515625" style="18" customWidth="1"/>
    <col min="2" max="2" width="7" style="18" customWidth="1"/>
    <col min="3" max="3" width="11.42578125" style="18" customWidth="1"/>
    <col min="4" max="4" width="8.5703125" style="18" customWidth="1"/>
    <col min="5" max="5" width="11.42578125" style="18" customWidth="1"/>
    <col min="6" max="6" width="8.140625" style="18" customWidth="1"/>
    <col min="7" max="7" width="11.42578125" style="18" customWidth="1"/>
    <col min="8" max="8" width="8.5703125" style="18" customWidth="1"/>
    <col min="9" max="9" width="11.42578125" style="18" customWidth="1"/>
    <col min="10" max="10" width="8.140625" style="18" customWidth="1"/>
    <col min="11" max="11" width="8.5703125" style="18" customWidth="1"/>
    <col min="12" max="12" width="8.140625" style="18" customWidth="1"/>
    <col min="13" max="13" width="8.5703125" style="18" customWidth="1"/>
    <col min="14" max="14" width="8.140625" style="18" customWidth="1"/>
    <col min="15" max="15" width="8.5703125" style="18" customWidth="1"/>
    <col min="16" max="16" width="11.42578125" style="18" customWidth="1"/>
    <col min="17" max="17" width="8.140625" style="18" customWidth="1"/>
    <col min="18" max="18" width="0" style="18" hidden="1" customWidth="1"/>
    <col min="19" max="19" width="7.42578125" style="18" customWidth="1"/>
    <col min="20" max="16384" width="10.85546875" style="18"/>
  </cols>
  <sheetData>
    <row r="1" spans="1:17" ht="14.1" customHeight="1"/>
    <row r="2" spans="1:17" ht="27.2" customHeight="1">
      <c r="A2" s="81" t="s">
        <v>116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1:17" ht="12.2" customHeight="1"/>
    <row r="4" spans="1:17">
      <c r="A4" s="42" t="s">
        <v>1</v>
      </c>
      <c r="B4" s="42" t="s">
        <v>1</v>
      </c>
      <c r="C4" s="83" t="s">
        <v>115</v>
      </c>
      <c r="D4" s="84"/>
      <c r="E4" s="84"/>
      <c r="F4" s="84"/>
      <c r="G4" s="84"/>
      <c r="H4" s="84"/>
      <c r="I4" s="84"/>
      <c r="J4" s="84"/>
      <c r="K4" s="41" t="s">
        <v>1</v>
      </c>
      <c r="L4" s="41" t="s">
        <v>1</v>
      </c>
      <c r="M4" s="41" t="s">
        <v>1</v>
      </c>
      <c r="N4" s="40" t="s">
        <v>1</v>
      </c>
      <c r="O4" s="39" t="s">
        <v>1</v>
      </c>
      <c r="P4" s="71" t="s">
        <v>1</v>
      </c>
      <c r="Q4" s="72"/>
    </row>
    <row r="5" spans="1:17" ht="15.75">
      <c r="A5" s="35" t="s">
        <v>1</v>
      </c>
      <c r="B5" s="35" t="s">
        <v>1</v>
      </c>
      <c r="C5" s="85" t="s">
        <v>8</v>
      </c>
      <c r="D5" s="86"/>
      <c r="E5" s="86"/>
      <c r="F5" s="86"/>
      <c r="G5" s="85" t="s">
        <v>11</v>
      </c>
      <c r="H5" s="86"/>
      <c r="I5" s="86"/>
      <c r="J5" s="86"/>
      <c r="K5" s="38" t="s">
        <v>1</v>
      </c>
      <c r="L5" s="37" t="s">
        <v>1</v>
      </c>
      <c r="M5" s="71" t="s">
        <v>114</v>
      </c>
      <c r="N5" s="72"/>
      <c r="O5" s="36" t="s">
        <v>113</v>
      </c>
      <c r="P5" s="73" t="s">
        <v>112</v>
      </c>
      <c r="Q5" s="74"/>
    </row>
    <row r="6" spans="1:17">
      <c r="A6" s="35" t="s">
        <v>1</v>
      </c>
      <c r="B6" s="35" t="s">
        <v>1</v>
      </c>
      <c r="C6" s="34" t="s">
        <v>111</v>
      </c>
      <c r="D6" s="34" t="s">
        <v>110</v>
      </c>
      <c r="E6" s="75" t="s">
        <v>109</v>
      </c>
      <c r="F6" s="76"/>
      <c r="G6" s="34" t="s">
        <v>111</v>
      </c>
      <c r="H6" s="34" t="s">
        <v>110</v>
      </c>
      <c r="I6" s="75" t="s">
        <v>109</v>
      </c>
      <c r="J6" s="76"/>
      <c r="K6" s="77" t="s">
        <v>12</v>
      </c>
      <c r="L6" s="78"/>
      <c r="M6" s="79" t="s">
        <v>108</v>
      </c>
      <c r="N6" s="80"/>
      <c r="O6" s="33" t="s">
        <v>1</v>
      </c>
      <c r="P6" s="79" t="s">
        <v>1</v>
      </c>
      <c r="Q6" s="80"/>
    </row>
    <row r="7" spans="1:17">
      <c r="A7" s="32" t="s">
        <v>107</v>
      </c>
      <c r="B7" s="31" t="s">
        <v>106</v>
      </c>
      <c r="C7" s="30" t="s">
        <v>105</v>
      </c>
      <c r="D7" s="28" t="s">
        <v>105</v>
      </c>
      <c r="E7" s="28" t="s">
        <v>105</v>
      </c>
      <c r="F7" s="28" t="s">
        <v>7</v>
      </c>
      <c r="G7" s="28" t="s">
        <v>105</v>
      </c>
      <c r="H7" s="28" t="s">
        <v>105</v>
      </c>
      <c r="I7" s="28" t="s">
        <v>105</v>
      </c>
      <c r="J7" s="29" t="s">
        <v>7</v>
      </c>
      <c r="K7" s="28" t="s">
        <v>105</v>
      </c>
      <c r="L7" s="28" t="s">
        <v>7</v>
      </c>
      <c r="M7" s="28" t="s">
        <v>105</v>
      </c>
      <c r="N7" s="28" t="s">
        <v>7</v>
      </c>
      <c r="O7" s="28" t="s">
        <v>105</v>
      </c>
      <c r="P7" s="28" t="s">
        <v>105</v>
      </c>
      <c r="Q7" s="28" t="s">
        <v>7</v>
      </c>
    </row>
    <row r="8" spans="1:17" ht="3" customHeight="1">
      <c r="A8" s="27" t="s">
        <v>1</v>
      </c>
      <c r="B8" s="26" t="s">
        <v>1</v>
      </c>
      <c r="C8" s="25" t="s">
        <v>1</v>
      </c>
      <c r="D8" s="23" t="s">
        <v>1</v>
      </c>
      <c r="E8" s="23" t="s">
        <v>1</v>
      </c>
      <c r="F8" s="23" t="s">
        <v>1</v>
      </c>
      <c r="G8" s="23" t="s">
        <v>1</v>
      </c>
      <c r="H8" s="23" t="s">
        <v>1</v>
      </c>
      <c r="I8" s="23" t="s">
        <v>1</v>
      </c>
      <c r="J8" s="24" t="s">
        <v>1</v>
      </c>
      <c r="K8" s="23" t="s">
        <v>1</v>
      </c>
      <c r="L8" s="23" t="s">
        <v>1</v>
      </c>
      <c r="M8" s="23" t="s">
        <v>1</v>
      </c>
      <c r="N8" s="23" t="s">
        <v>1</v>
      </c>
      <c r="O8" s="23" t="s">
        <v>1</v>
      </c>
      <c r="P8" s="23" t="s">
        <v>1</v>
      </c>
      <c r="Q8" s="23" t="s">
        <v>1</v>
      </c>
    </row>
    <row r="9" spans="1:17">
      <c r="A9" s="22" t="s">
        <v>104</v>
      </c>
      <c r="B9" s="22" t="s">
        <v>103</v>
      </c>
      <c r="C9" s="20">
        <v>28090</v>
      </c>
      <c r="D9" s="20">
        <v>3076</v>
      </c>
      <c r="E9" s="20">
        <v>31166</v>
      </c>
      <c r="F9" s="19">
        <v>0.109900284900285</v>
      </c>
      <c r="G9" s="21"/>
      <c r="H9" s="21"/>
      <c r="I9" s="21"/>
      <c r="J9" s="21"/>
      <c r="K9" s="21"/>
      <c r="L9" s="21"/>
      <c r="M9" s="20">
        <v>31166</v>
      </c>
      <c r="N9" s="19">
        <v>0.109900284900285</v>
      </c>
      <c r="O9" s="20">
        <v>165</v>
      </c>
      <c r="P9" s="20">
        <v>31331</v>
      </c>
      <c r="Q9" s="19">
        <v>2.5195510618108E-2</v>
      </c>
    </row>
    <row r="10" spans="1:17">
      <c r="A10" s="22" t="s">
        <v>102</v>
      </c>
      <c r="B10" s="22" t="s">
        <v>101</v>
      </c>
      <c r="C10" s="20">
        <v>4675</v>
      </c>
      <c r="D10" s="20">
        <v>150</v>
      </c>
      <c r="E10" s="20">
        <v>4825</v>
      </c>
      <c r="F10" s="19">
        <v>0.40343222803955803</v>
      </c>
      <c r="G10" s="21"/>
      <c r="H10" s="21"/>
      <c r="I10" s="21"/>
      <c r="J10" s="21"/>
      <c r="K10" s="21"/>
      <c r="L10" s="21"/>
      <c r="M10" s="20">
        <v>4825</v>
      </c>
      <c r="N10" s="19">
        <v>0.40343222803955803</v>
      </c>
      <c r="O10" s="20">
        <v>1191</v>
      </c>
      <c r="P10" s="20">
        <v>6016</v>
      </c>
      <c r="Q10" s="19">
        <v>-1.2151067323481099E-2</v>
      </c>
    </row>
    <row r="11" spans="1:17">
      <c r="A11" s="22" t="s">
        <v>100</v>
      </c>
      <c r="B11" s="22" t="s">
        <v>99</v>
      </c>
      <c r="C11" s="20">
        <v>15813</v>
      </c>
      <c r="D11" s="21"/>
      <c r="E11" s="20">
        <v>15813</v>
      </c>
      <c r="F11" s="19">
        <v>-0.12582232295870399</v>
      </c>
      <c r="G11" s="21"/>
      <c r="H11" s="21"/>
      <c r="I11" s="21"/>
      <c r="J11" s="19">
        <v>-1</v>
      </c>
      <c r="K11" s="21"/>
      <c r="L11" s="21"/>
      <c r="M11" s="20">
        <v>15813</v>
      </c>
      <c r="N11" s="19">
        <v>-0.13348676639815901</v>
      </c>
      <c r="O11" s="20">
        <v>0</v>
      </c>
      <c r="P11" s="20">
        <v>15813</v>
      </c>
      <c r="Q11" s="19">
        <v>-0.13348676639815901</v>
      </c>
    </row>
    <row r="12" spans="1:17">
      <c r="A12" s="22" t="s">
        <v>98</v>
      </c>
      <c r="B12" s="22" t="s">
        <v>97</v>
      </c>
      <c r="C12" s="20">
        <v>301219</v>
      </c>
      <c r="D12" s="20">
        <v>70972</v>
      </c>
      <c r="E12" s="20">
        <v>372191</v>
      </c>
      <c r="F12" s="19">
        <v>1.0734905142869599E-2</v>
      </c>
      <c r="G12" s="20">
        <v>206036</v>
      </c>
      <c r="H12" s="20">
        <v>14742</v>
      </c>
      <c r="I12" s="20">
        <v>220778</v>
      </c>
      <c r="J12" s="19">
        <v>9.4629434980068594E-2</v>
      </c>
      <c r="K12" s="20">
        <v>15562</v>
      </c>
      <c r="L12" s="19">
        <v>0.110381733856582</v>
      </c>
      <c r="M12" s="20">
        <v>608531</v>
      </c>
      <c r="N12" s="19">
        <v>4.2103280274683401E-2</v>
      </c>
      <c r="O12" s="20">
        <v>421</v>
      </c>
      <c r="P12" s="20">
        <v>608952</v>
      </c>
      <c r="Q12" s="19">
        <v>3.3676051962866202E-2</v>
      </c>
    </row>
    <row r="13" spans="1:17">
      <c r="A13" s="22" t="s">
        <v>96</v>
      </c>
      <c r="B13" s="22" t="s">
        <v>95</v>
      </c>
      <c r="C13" s="20">
        <v>464</v>
      </c>
      <c r="D13" s="21"/>
      <c r="E13" s="20">
        <v>464</v>
      </c>
      <c r="F13" s="19">
        <v>0.25405405405405401</v>
      </c>
      <c r="G13" s="21"/>
      <c r="H13" s="21"/>
      <c r="I13" s="21"/>
      <c r="J13" s="21"/>
      <c r="K13" s="21"/>
      <c r="L13" s="21"/>
      <c r="M13" s="20">
        <v>464</v>
      </c>
      <c r="N13" s="19">
        <v>0.25405405405405401</v>
      </c>
      <c r="O13" s="20">
        <v>1035</v>
      </c>
      <c r="P13" s="20">
        <v>1499</v>
      </c>
      <c r="Q13" s="19">
        <v>0.20401606425702801</v>
      </c>
    </row>
    <row r="14" spans="1:17">
      <c r="A14" s="22" t="s">
        <v>94</v>
      </c>
      <c r="B14" s="22" t="s">
        <v>93</v>
      </c>
      <c r="C14" s="20">
        <v>113766</v>
      </c>
      <c r="D14" s="20">
        <v>54804</v>
      </c>
      <c r="E14" s="20">
        <v>168570</v>
      </c>
      <c r="F14" s="19">
        <v>0.136199726346865</v>
      </c>
      <c r="G14" s="20">
        <v>2356</v>
      </c>
      <c r="H14" s="21"/>
      <c r="I14" s="20">
        <v>2356</v>
      </c>
      <c r="J14" s="19">
        <v>-0.20108511359782999</v>
      </c>
      <c r="K14" s="21"/>
      <c r="L14" s="21"/>
      <c r="M14" s="20">
        <v>170926</v>
      </c>
      <c r="N14" s="19">
        <v>0.12962620281273099</v>
      </c>
      <c r="O14" s="20">
        <v>6352</v>
      </c>
      <c r="P14" s="20">
        <v>177278</v>
      </c>
      <c r="Q14" s="19">
        <v>0.117105876718717</v>
      </c>
    </row>
    <row r="15" spans="1:17">
      <c r="A15" s="22" t="s">
        <v>92</v>
      </c>
      <c r="B15" s="22" t="s">
        <v>91</v>
      </c>
      <c r="C15" s="20">
        <v>9389</v>
      </c>
      <c r="D15" s="20">
        <v>72</v>
      </c>
      <c r="E15" s="20">
        <v>9461</v>
      </c>
      <c r="F15" s="19">
        <v>0.215754304805962</v>
      </c>
      <c r="G15" s="21"/>
      <c r="H15" s="21"/>
      <c r="I15" s="21"/>
      <c r="J15" s="21"/>
      <c r="K15" s="20">
        <v>3251</v>
      </c>
      <c r="L15" s="19">
        <v>0.73017562533262403</v>
      </c>
      <c r="M15" s="20">
        <v>12712</v>
      </c>
      <c r="N15" s="19">
        <v>0.31580581720318801</v>
      </c>
      <c r="O15" s="20">
        <v>266</v>
      </c>
      <c r="P15" s="20">
        <v>12978</v>
      </c>
      <c r="Q15" s="19">
        <v>5.1957526140877001E-2</v>
      </c>
    </row>
    <row r="16" spans="1:17">
      <c r="A16" s="22" t="s">
        <v>90</v>
      </c>
      <c r="B16" s="22" t="s">
        <v>89</v>
      </c>
      <c r="C16" s="20">
        <v>1033</v>
      </c>
      <c r="D16" s="20">
        <v>6</v>
      </c>
      <c r="E16" s="20">
        <v>1039</v>
      </c>
      <c r="F16" s="19">
        <v>-0.138474295190713</v>
      </c>
      <c r="G16" s="21"/>
      <c r="H16" s="21"/>
      <c r="I16" s="21"/>
      <c r="J16" s="21"/>
      <c r="K16" s="21"/>
      <c r="L16" s="21"/>
      <c r="M16" s="20">
        <v>1039</v>
      </c>
      <c r="N16" s="19">
        <v>-0.138474295190713</v>
      </c>
      <c r="O16" s="20">
        <v>1144</v>
      </c>
      <c r="P16" s="20">
        <v>2183</v>
      </c>
      <c r="Q16" s="19">
        <v>-0.234572230014025</v>
      </c>
    </row>
    <row r="17" spans="1:17">
      <c r="A17" s="22" t="s">
        <v>88</v>
      </c>
      <c r="B17" s="22" t="s">
        <v>87</v>
      </c>
      <c r="C17" s="20">
        <v>10143</v>
      </c>
      <c r="D17" s="20">
        <v>146</v>
      </c>
      <c r="E17" s="20">
        <v>10289</v>
      </c>
      <c r="F17" s="19">
        <v>-1.45574534161491E-3</v>
      </c>
      <c r="G17" s="21"/>
      <c r="H17" s="21"/>
      <c r="I17" s="21"/>
      <c r="J17" s="21"/>
      <c r="K17" s="20">
        <v>2530</v>
      </c>
      <c r="L17" s="19">
        <v>-0.42131747483989002</v>
      </c>
      <c r="M17" s="20">
        <v>12819</v>
      </c>
      <c r="N17" s="19">
        <v>-0.12653311529027</v>
      </c>
      <c r="O17" s="20">
        <v>247</v>
      </c>
      <c r="P17" s="20">
        <v>13066</v>
      </c>
      <c r="Q17" s="19">
        <v>-0.109702916325974</v>
      </c>
    </row>
    <row r="18" spans="1:17">
      <c r="A18" s="22" t="s">
        <v>86</v>
      </c>
      <c r="B18" s="22" t="s">
        <v>85</v>
      </c>
      <c r="C18" s="20">
        <v>7414</v>
      </c>
      <c r="D18" s="20">
        <v>14</v>
      </c>
      <c r="E18" s="20">
        <v>7428</v>
      </c>
      <c r="F18" s="19">
        <v>0.111476881639982</v>
      </c>
      <c r="G18" s="21"/>
      <c r="H18" s="21"/>
      <c r="I18" s="21"/>
      <c r="J18" s="21"/>
      <c r="K18" s="21"/>
      <c r="L18" s="21"/>
      <c r="M18" s="20">
        <v>7428</v>
      </c>
      <c r="N18" s="19">
        <v>0.111476881639982</v>
      </c>
      <c r="O18" s="20">
        <v>0</v>
      </c>
      <c r="P18" s="20">
        <v>7428</v>
      </c>
      <c r="Q18" s="19">
        <v>0.105192679660765</v>
      </c>
    </row>
    <row r="19" spans="1:17">
      <c r="A19" s="22" t="s">
        <v>84</v>
      </c>
      <c r="B19" s="22" t="s">
        <v>83</v>
      </c>
      <c r="C19" s="20">
        <v>10661</v>
      </c>
      <c r="D19" s="20">
        <v>974</v>
      </c>
      <c r="E19" s="20">
        <v>11635</v>
      </c>
      <c r="F19" s="19">
        <v>0.49781153450051502</v>
      </c>
      <c r="G19" s="21"/>
      <c r="H19" s="21"/>
      <c r="I19" s="21"/>
      <c r="J19" s="21"/>
      <c r="K19" s="20">
        <v>2200</v>
      </c>
      <c r="L19" s="19">
        <v>5.6265060240963898</v>
      </c>
      <c r="M19" s="20">
        <v>13835</v>
      </c>
      <c r="N19" s="19">
        <v>0.70802469135802504</v>
      </c>
      <c r="O19" s="20">
        <v>2854</v>
      </c>
      <c r="P19" s="20">
        <v>16689</v>
      </c>
      <c r="Q19" s="19">
        <v>0.33234871467347898</v>
      </c>
    </row>
    <row r="20" spans="1:17">
      <c r="A20" s="22" t="s">
        <v>82</v>
      </c>
      <c r="B20" s="22" t="s">
        <v>81</v>
      </c>
      <c r="C20" s="20">
        <v>66067</v>
      </c>
      <c r="D20" s="20">
        <v>868</v>
      </c>
      <c r="E20" s="20">
        <v>66935</v>
      </c>
      <c r="F20" s="19">
        <v>-2.9660341253388602E-2</v>
      </c>
      <c r="G20" s="20">
        <v>3169</v>
      </c>
      <c r="H20" s="21"/>
      <c r="I20" s="20">
        <v>3169</v>
      </c>
      <c r="J20" s="19">
        <v>2.6720741599073001</v>
      </c>
      <c r="K20" s="21"/>
      <c r="L20" s="21"/>
      <c r="M20" s="20">
        <v>70104</v>
      </c>
      <c r="N20" s="19">
        <v>3.7225817536223598E-3</v>
      </c>
      <c r="O20" s="20">
        <v>380</v>
      </c>
      <c r="P20" s="20">
        <v>70484</v>
      </c>
      <c r="Q20" s="19">
        <v>-3.80368767998253E-2</v>
      </c>
    </row>
    <row r="21" spans="1:17">
      <c r="A21" s="22" t="s">
        <v>80</v>
      </c>
      <c r="B21" s="22" t="s">
        <v>79</v>
      </c>
      <c r="C21" s="20">
        <v>988</v>
      </c>
      <c r="D21" s="20">
        <v>6</v>
      </c>
      <c r="E21" s="20">
        <v>994</v>
      </c>
      <c r="F21" s="19">
        <v>3.0272452068617599E-3</v>
      </c>
      <c r="G21" s="21"/>
      <c r="H21" s="21"/>
      <c r="I21" s="21"/>
      <c r="J21" s="21"/>
      <c r="K21" s="21"/>
      <c r="L21" s="21"/>
      <c r="M21" s="20">
        <v>994</v>
      </c>
      <c r="N21" s="19">
        <v>3.0272452068617599E-3</v>
      </c>
      <c r="O21" s="20">
        <v>411</v>
      </c>
      <c r="P21" s="20">
        <v>1405</v>
      </c>
      <c r="Q21" s="19">
        <v>-0.469210426898376</v>
      </c>
    </row>
    <row r="22" spans="1:17">
      <c r="A22" s="22" t="s">
        <v>78</v>
      </c>
      <c r="B22" s="22" t="s">
        <v>77</v>
      </c>
      <c r="C22" s="20">
        <v>862</v>
      </c>
      <c r="D22" s="20">
        <v>12</v>
      </c>
      <c r="E22" s="20">
        <v>874</v>
      </c>
      <c r="F22" s="19">
        <v>-0.23063380281690099</v>
      </c>
      <c r="G22" s="21"/>
      <c r="H22" s="21"/>
      <c r="I22" s="21"/>
      <c r="J22" s="21"/>
      <c r="K22" s="21"/>
      <c r="L22" s="21"/>
      <c r="M22" s="20">
        <v>874</v>
      </c>
      <c r="N22" s="19">
        <v>-0.23063380281690099</v>
      </c>
      <c r="O22" s="20">
        <v>823</v>
      </c>
      <c r="P22" s="20">
        <v>1697</v>
      </c>
      <c r="Q22" s="19">
        <v>-0.29818031430934699</v>
      </c>
    </row>
    <row r="23" spans="1:17">
      <c r="A23" s="22" t="s">
        <v>76</v>
      </c>
      <c r="B23" s="22" t="s">
        <v>75</v>
      </c>
      <c r="C23" s="20">
        <v>21798</v>
      </c>
      <c r="D23" s="20">
        <v>4376</v>
      </c>
      <c r="E23" s="20">
        <v>26174</v>
      </c>
      <c r="F23" s="19">
        <v>8.54275524591524E-2</v>
      </c>
      <c r="G23" s="21"/>
      <c r="H23" s="21"/>
      <c r="I23" s="21"/>
      <c r="J23" s="21"/>
      <c r="K23" s="21"/>
      <c r="L23" s="21"/>
      <c r="M23" s="20">
        <v>26174</v>
      </c>
      <c r="N23" s="19">
        <v>8.54275524591524E-2</v>
      </c>
      <c r="O23" s="20">
        <v>0</v>
      </c>
      <c r="P23" s="20">
        <v>26174</v>
      </c>
      <c r="Q23" s="19">
        <v>6.88064028747601E-2</v>
      </c>
    </row>
    <row r="24" spans="1:17">
      <c r="A24" s="22" t="s">
        <v>74</v>
      </c>
      <c r="B24" s="22" t="s">
        <v>73</v>
      </c>
      <c r="C24" s="20">
        <v>56081</v>
      </c>
      <c r="D24" s="20">
        <v>212</v>
      </c>
      <c r="E24" s="20">
        <v>56293</v>
      </c>
      <c r="F24" s="19">
        <v>1.04918732439449E-3</v>
      </c>
      <c r="G24" s="20">
        <v>19474</v>
      </c>
      <c r="H24" s="20">
        <v>152</v>
      </c>
      <c r="I24" s="20">
        <v>19626</v>
      </c>
      <c r="J24" s="19">
        <v>-9.4198550791526295E-2</v>
      </c>
      <c r="K24" s="21"/>
      <c r="L24" s="21"/>
      <c r="M24" s="20">
        <v>75919</v>
      </c>
      <c r="N24" s="19">
        <v>-2.5442548876137699E-2</v>
      </c>
      <c r="O24" s="20">
        <v>0</v>
      </c>
      <c r="P24" s="20">
        <v>75919</v>
      </c>
      <c r="Q24" s="19">
        <v>-2.5442548876137699E-2</v>
      </c>
    </row>
    <row r="25" spans="1:17">
      <c r="A25" s="22" t="s">
        <v>72</v>
      </c>
      <c r="B25" s="22" t="s">
        <v>71</v>
      </c>
      <c r="C25" s="20">
        <v>24352</v>
      </c>
      <c r="D25" s="20">
        <v>42</v>
      </c>
      <c r="E25" s="20">
        <v>24394</v>
      </c>
      <c r="F25" s="19">
        <v>0.16868682029415999</v>
      </c>
      <c r="G25" s="20">
        <v>1190</v>
      </c>
      <c r="H25" s="21"/>
      <c r="I25" s="20">
        <v>1190</v>
      </c>
      <c r="J25" s="21"/>
      <c r="K25" s="20">
        <v>5853</v>
      </c>
      <c r="L25" s="19">
        <v>7.8496406854615799E-2</v>
      </c>
      <c r="M25" s="20">
        <v>31437</v>
      </c>
      <c r="N25" s="19">
        <v>0.19532319391635</v>
      </c>
      <c r="O25" s="20">
        <v>95</v>
      </c>
      <c r="P25" s="20">
        <v>31532</v>
      </c>
      <c r="Q25" s="19">
        <v>0.19893536121673</v>
      </c>
    </row>
    <row r="26" spans="1:17">
      <c r="A26" s="22" t="s">
        <v>70</v>
      </c>
      <c r="B26" s="22" t="s">
        <v>69</v>
      </c>
      <c r="C26" s="20">
        <v>5672</v>
      </c>
      <c r="D26" s="20">
        <v>34</v>
      </c>
      <c r="E26" s="20">
        <v>5706</v>
      </c>
      <c r="F26" s="19">
        <v>0.101119258973369</v>
      </c>
      <c r="G26" s="20">
        <v>90</v>
      </c>
      <c r="H26" s="21"/>
      <c r="I26" s="20">
        <v>90</v>
      </c>
      <c r="J26" s="21"/>
      <c r="K26" s="21"/>
      <c r="L26" s="21"/>
      <c r="M26" s="20">
        <v>5796</v>
      </c>
      <c r="N26" s="19">
        <v>0.11848707062910099</v>
      </c>
      <c r="O26" s="20">
        <v>778</v>
      </c>
      <c r="P26" s="20">
        <v>6574</v>
      </c>
      <c r="Q26" s="19">
        <v>0.268622153608645</v>
      </c>
    </row>
    <row r="27" spans="1:17">
      <c r="A27" s="22" t="s">
        <v>68</v>
      </c>
      <c r="B27" s="22" t="s">
        <v>67</v>
      </c>
      <c r="C27" s="20">
        <v>12782</v>
      </c>
      <c r="D27" s="20">
        <v>84</v>
      </c>
      <c r="E27" s="20">
        <v>12866</v>
      </c>
      <c r="F27" s="19">
        <v>0.27487118509710701</v>
      </c>
      <c r="G27" s="21"/>
      <c r="H27" s="21"/>
      <c r="I27" s="21"/>
      <c r="J27" s="21"/>
      <c r="K27" s="21"/>
      <c r="L27" s="21"/>
      <c r="M27" s="20">
        <v>12866</v>
      </c>
      <c r="N27" s="19">
        <v>0.27487118509710701</v>
      </c>
      <c r="O27" s="20">
        <v>230</v>
      </c>
      <c r="P27" s="20">
        <v>13096</v>
      </c>
      <c r="Q27" s="19">
        <v>0.29573562877213799</v>
      </c>
    </row>
    <row r="28" spans="1:17">
      <c r="A28" s="22" t="s">
        <v>66</v>
      </c>
      <c r="B28" s="22" t="s">
        <v>65</v>
      </c>
      <c r="C28" s="20">
        <v>1007</v>
      </c>
      <c r="D28" s="20">
        <v>20</v>
      </c>
      <c r="E28" s="20">
        <v>1027</v>
      </c>
      <c r="F28" s="19">
        <v>-0.114655172413793</v>
      </c>
      <c r="G28" s="21"/>
      <c r="H28" s="21"/>
      <c r="I28" s="21"/>
      <c r="J28" s="21"/>
      <c r="K28" s="21"/>
      <c r="L28" s="21"/>
      <c r="M28" s="20">
        <v>1027</v>
      </c>
      <c r="N28" s="19">
        <v>-0.114655172413793</v>
      </c>
      <c r="O28" s="20">
        <v>422</v>
      </c>
      <c r="P28" s="20">
        <v>1449</v>
      </c>
      <c r="Q28" s="19">
        <v>-0.42795104619028801</v>
      </c>
    </row>
    <row r="29" spans="1:17">
      <c r="A29" s="22" t="s">
        <v>64</v>
      </c>
      <c r="B29" s="22" t="s">
        <v>63</v>
      </c>
      <c r="C29" s="20">
        <v>10105</v>
      </c>
      <c r="D29" s="20">
        <v>132</v>
      </c>
      <c r="E29" s="20">
        <v>10237</v>
      </c>
      <c r="F29" s="19">
        <v>8.8926709924476099E-2</v>
      </c>
      <c r="G29" s="21"/>
      <c r="H29" s="21"/>
      <c r="I29" s="21"/>
      <c r="J29" s="21"/>
      <c r="K29" s="21"/>
      <c r="L29" s="21"/>
      <c r="M29" s="20">
        <v>10237</v>
      </c>
      <c r="N29" s="19">
        <v>8.8926709924476099E-2</v>
      </c>
      <c r="O29" s="20">
        <v>203</v>
      </c>
      <c r="P29" s="20">
        <v>10440</v>
      </c>
      <c r="Q29" s="19">
        <v>-0.10593474351288901</v>
      </c>
    </row>
    <row r="30" spans="1:17">
      <c r="A30" s="22" t="s">
        <v>62</v>
      </c>
      <c r="B30" s="22" t="s">
        <v>61</v>
      </c>
      <c r="C30" s="20">
        <v>32625</v>
      </c>
      <c r="D30" s="20">
        <v>56</v>
      </c>
      <c r="E30" s="20">
        <v>32681</v>
      </c>
      <c r="F30" s="19">
        <v>-0.13784097504352899</v>
      </c>
      <c r="G30" s="20">
        <v>613</v>
      </c>
      <c r="H30" s="21"/>
      <c r="I30" s="20">
        <v>613</v>
      </c>
      <c r="J30" s="19">
        <v>-0.61925465838509297</v>
      </c>
      <c r="K30" s="21"/>
      <c r="L30" s="21"/>
      <c r="M30" s="20">
        <v>33294</v>
      </c>
      <c r="N30" s="19">
        <v>-0.15745520801700599</v>
      </c>
      <c r="O30" s="20">
        <v>88</v>
      </c>
      <c r="P30" s="20">
        <v>33382</v>
      </c>
      <c r="Q30" s="19">
        <v>-0.15663685513617301</v>
      </c>
    </row>
    <row r="31" spans="1:17">
      <c r="A31" s="22" t="s">
        <v>60</v>
      </c>
      <c r="B31" s="22" t="s">
        <v>59</v>
      </c>
      <c r="C31" s="20">
        <v>5787</v>
      </c>
      <c r="D31" s="20">
        <v>36</v>
      </c>
      <c r="E31" s="20">
        <v>5823</v>
      </c>
      <c r="F31" s="19">
        <v>0.122397841171935</v>
      </c>
      <c r="G31" s="21"/>
      <c r="H31" s="21"/>
      <c r="I31" s="21"/>
      <c r="J31" s="21"/>
      <c r="K31" s="21"/>
      <c r="L31" s="21"/>
      <c r="M31" s="20">
        <v>5823</v>
      </c>
      <c r="N31" s="19">
        <v>0.122397841171935</v>
      </c>
      <c r="O31" s="20">
        <v>202</v>
      </c>
      <c r="P31" s="20">
        <v>6025</v>
      </c>
      <c r="Q31" s="19">
        <v>-7.5636698373734296E-2</v>
      </c>
    </row>
    <row r="32" spans="1:17">
      <c r="A32" s="22" t="s">
        <v>58</v>
      </c>
      <c r="B32" s="22" t="s">
        <v>57</v>
      </c>
      <c r="C32" s="20">
        <v>2132</v>
      </c>
      <c r="D32" s="20">
        <v>10</v>
      </c>
      <c r="E32" s="20">
        <v>2142</v>
      </c>
      <c r="F32" s="19">
        <v>0.225400457665904</v>
      </c>
      <c r="G32" s="21"/>
      <c r="H32" s="21"/>
      <c r="I32" s="21"/>
      <c r="J32" s="21"/>
      <c r="K32" s="21"/>
      <c r="L32" s="21"/>
      <c r="M32" s="20">
        <v>2142</v>
      </c>
      <c r="N32" s="19">
        <v>0.225400457665904</v>
      </c>
      <c r="O32" s="20">
        <v>846</v>
      </c>
      <c r="P32" s="20">
        <v>2988</v>
      </c>
      <c r="Q32" s="19">
        <v>0.39495798319327702</v>
      </c>
    </row>
    <row r="33" spans="1:17">
      <c r="A33" s="22" t="s">
        <v>56</v>
      </c>
      <c r="B33" s="22" t="s">
        <v>55</v>
      </c>
      <c r="C33" s="20">
        <v>687869</v>
      </c>
      <c r="D33" s="20">
        <v>330500</v>
      </c>
      <c r="E33" s="20">
        <v>1018369</v>
      </c>
      <c r="F33" s="19">
        <v>2.2915861002154599E-2</v>
      </c>
      <c r="G33" s="20">
        <v>1125921</v>
      </c>
      <c r="H33" s="20">
        <v>276830</v>
      </c>
      <c r="I33" s="20">
        <v>1402751</v>
      </c>
      <c r="J33" s="19">
        <v>5.2533206076513198E-2</v>
      </c>
      <c r="K33" s="21"/>
      <c r="L33" s="21"/>
      <c r="M33" s="20">
        <v>2421120</v>
      </c>
      <c r="N33" s="19">
        <v>3.9869123001271697E-2</v>
      </c>
      <c r="O33" s="20">
        <v>466</v>
      </c>
      <c r="P33" s="20">
        <v>2421586</v>
      </c>
      <c r="Q33" s="19">
        <v>3.9909818993837602E-2</v>
      </c>
    </row>
    <row r="34" spans="1:17">
      <c r="A34" s="22" t="s">
        <v>54</v>
      </c>
      <c r="B34" s="22" t="s">
        <v>53</v>
      </c>
      <c r="C34" s="20">
        <v>1536</v>
      </c>
      <c r="D34" s="20">
        <v>42</v>
      </c>
      <c r="E34" s="20">
        <v>1578</v>
      </c>
      <c r="F34" s="19">
        <v>-0.14378730330982101</v>
      </c>
      <c r="G34" s="21"/>
      <c r="H34" s="21"/>
      <c r="I34" s="21"/>
      <c r="J34" s="21"/>
      <c r="K34" s="21"/>
      <c r="L34" s="21"/>
      <c r="M34" s="20">
        <v>1578</v>
      </c>
      <c r="N34" s="19">
        <v>-0.14378730330982101</v>
      </c>
      <c r="O34" s="20">
        <v>0</v>
      </c>
      <c r="P34" s="20">
        <v>1578</v>
      </c>
      <c r="Q34" s="19">
        <v>-0.14378730330982101</v>
      </c>
    </row>
    <row r="35" spans="1:17">
      <c r="A35" s="22" t="s">
        <v>52</v>
      </c>
      <c r="B35" s="22" t="s">
        <v>51</v>
      </c>
      <c r="C35" s="20">
        <v>3611</v>
      </c>
      <c r="D35" s="20">
        <v>20</v>
      </c>
      <c r="E35" s="20">
        <v>3631</v>
      </c>
      <c r="F35" s="19">
        <v>9.6978851963746199E-2</v>
      </c>
      <c r="G35" s="21"/>
      <c r="H35" s="21"/>
      <c r="I35" s="21"/>
      <c r="J35" s="21"/>
      <c r="K35" s="21"/>
      <c r="L35" s="21"/>
      <c r="M35" s="20">
        <v>3631</v>
      </c>
      <c r="N35" s="19">
        <v>9.6978851963746199E-2</v>
      </c>
      <c r="O35" s="20">
        <v>677</v>
      </c>
      <c r="P35" s="20">
        <v>4308</v>
      </c>
      <c r="Q35" s="19">
        <v>0.23828686404139099</v>
      </c>
    </row>
    <row r="36" spans="1:17">
      <c r="A36" s="22" t="s">
        <v>50</v>
      </c>
      <c r="B36" s="22" t="s">
        <v>49</v>
      </c>
      <c r="C36" s="20">
        <v>685</v>
      </c>
      <c r="D36" s="20">
        <v>4</v>
      </c>
      <c r="E36" s="20">
        <v>689</v>
      </c>
      <c r="F36" s="19">
        <v>0.65227817745803396</v>
      </c>
      <c r="G36" s="21"/>
      <c r="H36" s="21"/>
      <c r="I36" s="21"/>
      <c r="J36" s="21"/>
      <c r="K36" s="21"/>
      <c r="L36" s="21"/>
      <c r="M36" s="20">
        <v>689</v>
      </c>
      <c r="N36" s="19">
        <v>0.65227817745803396</v>
      </c>
      <c r="O36" s="20">
        <v>698</v>
      </c>
      <c r="P36" s="20">
        <v>1387</v>
      </c>
      <c r="Q36" s="19">
        <v>0.62793427230047005</v>
      </c>
    </row>
    <row r="37" spans="1:17">
      <c r="A37" s="22" t="s">
        <v>48</v>
      </c>
      <c r="B37" s="22" t="s">
        <v>47</v>
      </c>
      <c r="C37" s="20">
        <v>3862</v>
      </c>
      <c r="D37" s="20">
        <v>2</v>
      </c>
      <c r="E37" s="20">
        <v>3864</v>
      </c>
      <c r="F37" s="19">
        <v>0.18491260349586</v>
      </c>
      <c r="G37" s="21"/>
      <c r="H37" s="21"/>
      <c r="I37" s="21"/>
      <c r="J37" s="21"/>
      <c r="K37" s="21"/>
      <c r="L37" s="21"/>
      <c r="M37" s="20">
        <v>3864</v>
      </c>
      <c r="N37" s="19">
        <v>0.18491260349586</v>
      </c>
      <c r="O37" s="20">
        <v>586</v>
      </c>
      <c r="P37" s="20">
        <v>4450</v>
      </c>
      <c r="Q37" s="19">
        <v>3.2243099048944603E-2</v>
      </c>
    </row>
    <row r="38" spans="1:17">
      <c r="A38" s="22" t="s">
        <v>46</v>
      </c>
      <c r="B38" s="22" t="s">
        <v>45</v>
      </c>
      <c r="C38" s="20">
        <v>7220</v>
      </c>
      <c r="D38" s="20">
        <v>50</v>
      </c>
      <c r="E38" s="20">
        <v>7270</v>
      </c>
      <c r="F38" s="19">
        <v>0.19808833223467401</v>
      </c>
      <c r="G38" s="21"/>
      <c r="H38" s="21"/>
      <c r="I38" s="21"/>
      <c r="J38" s="21"/>
      <c r="K38" s="20">
        <v>0</v>
      </c>
      <c r="L38" s="21"/>
      <c r="M38" s="20">
        <v>7270</v>
      </c>
      <c r="N38" s="19">
        <v>0.19808833223467401</v>
      </c>
      <c r="O38" s="20">
        <v>367</v>
      </c>
      <c r="P38" s="20">
        <v>7637</v>
      </c>
      <c r="Q38" s="19">
        <v>3.6931432450780698E-2</v>
      </c>
    </row>
    <row r="39" spans="1:17">
      <c r="A39" s="22" t="s">
        <v>44</v>
      </c>
      <c r="B39" s="22" t="s">
        <v>43</v>
      </c>
      <c r="C39" s="20">
        <v>5278</v>
      </c>
      <c r="D39" s="20">
        <v>1096</v>
      </c>
      <c r="E39" s="20">
        <v>6374</v>
      </c>
      <c r="F39" s="19">
        <v>6.8566638725901102E-2</v>
      </c>
      <c r="G39" s="21"/>
      <c r="H39" s="21"/>
      <c r="I39" s="21"/>
      <c r="J39" s="21"/>
      <c r="K39" s="21"/>
      <c r="L39" s="21"/>
      <c r="M39" s="20">
        <v>6374</v>
      </c>
      <c r="N39" s="19">
        <v>6.8566638725901102E-2</v>
      </c>
      <c r="O39" s="20">
        <v>2887</v>
      </c>
      <c r="P39" s="20">
        <v>9261</v>
      </c>
      <c r="Q39" s="19">
        <v>-6.6149037007159406E-2</v>
      </c>
    </row>
    <row r="40" spans="1:17">
      <c r="A40" s="22" t="s">
        <v>42</v>
      </c>
      <c r="B40" s="22" t="s">
        <v>41</v>
      </c>
      <c r="C40" s="20">
        <v>204331</v>
      </c>
      <c r="D40" s="20">
        <v>4882</v>
      </c>
      <c r="E40" s="20">
        <v>209213</v>
      </c>
      <c r="F40" s="19">
        <v>3.8096334787135499E-3</v>
      </c>
      <c r="G40" s="20">
        <v>136867</v>
      </c>
      <c r="H40" s="20">
        <v>4846</v>
      </c>
      <c r="I40" s="20">
        <v>141713</v>
      </c>
      <c r="J40" s="19">
        <v>6.3548999809352996E-4</v>
      </c>
      <c r="K40" s="20">
        <v>15479</v>
      </c>
      <c r="L40" s="19">
        <v>-0.14636298461368799</v>
      </c>
      <c r="M40" s="20">
        <v>366405</v>
      </c>
      <c r="N40" s="19">
        <v>-4.8074964351191704E-3</v>
      </c>
      <c r="O40" s="20">
        <v>8</v>
      </c>
      <c r="P40" s="20">
        <v>366413</v>
      </c>
      <c r="Q40" s="19">
        <v>-4.7857676376723002E-3</v>
      </c>
    </row>
    <row r="41" spans="1:17">
      <c r="A41" s="22" t="s">
        <v>40</v>
      </c>
      <c r="B41" s="22" t="s">
        <v>39</v>
      </c>
      <c r="C41" s="20">
        <v>10869</v>
      </c>
      <c r="D41" s="20">
        <v>104</v>
      </c>
      <c r="E41" s="20">
        <v>10973</v>
      </c>
      <c r="F41" s="19">
        <v>0.23946684739636301</v>
      </c>
      <c r="G41" s="21"/>
      <c r="H41" s="21"/>
      <c r="I41" s="21"/>
      <c r="J41" s="21"/>
      <c r="K41" s="21"/>
      <c r="L41" s="21"/>
      <c r="M41" s="20">
        <v>10973</v>
      </c>
      <c r="N41" s="19">
        <v>0.23946684739636301</v>
      </c>
      <c r="O41" s="20">
        <v>368</v>
      </c>
      <c r="P41" s="20">
        <v>11341</v>
      </c>
      <c r="Q41" s="19">
        <v>-1.33971291866029E-2</v>
      </c>
    </row>
    <row r="42" spans="1:17">
      <c r="A42" s="22" t="s">
        <v>38</v>
      </c>
      <c r="B42" s="22" t="s">
        <v>37</v>
      </c>
      <c r="C42" s="20">
        <v>10830</v>
      </c>
      <c r="D42" s="20">
        <v>20</v>
      </c>
      <c r="E42" s="20">
        <v>10850</v>
      </c>
      <c r="F42" s="19">
        <v>5.6063850496398698E-2</v>
      </c>
      <c r="G42" s="21"/>
      <c r="H42" s="21"/>
      <c r="I42" s="21"/>
      <c r="J42" s="21"/>
      <c r="K42" s="21"/>
      <c r="L42" s="21"/>
      <c r="M42" s="20">
        <v>10850</v>
      </c>
      <c r="N42" s="19">
        <v>5.6063850496398698E-2</v>
      </c>
      <c r="O42" s="20">
        <v>0</v>
      </c>
      <c r="P42" s="20">
        <v>10850</v>
      </c>
      <c r="Q42" s="19">
        <v>5.6063850496398698E-2</v>
      </c>
    </row>
    <row r="43" spans="1:17">
      <c r="A43" s="22" t="s">
        <v>36</v>
      </c>
      <c r="B43" s="22" t="s">
        <v>35</v>
      </c>
      <c r="C43" s="20">
        <v>9466</v>
      </c>
      <c r="D43" s="20">
        <v>18</v>
      </c>
      <c r="E43" s="20">
        <v>9484</v>
      </c>
      <c r="F43" s="19">
        <v>0.39429579535430798</v>
      </c>
      <c r="G43" s="21"/>
      <c r="H43" s="21"/>
      <c r="I43" s="21"/>
      <c r="J43" s="21"/>
      <c r="K43" s="21"/>
      <c r="L43" s="21"/>
      <c r="M43" s="20">
        <v>9484</v>
      </c>
      <c r="N43" s="19">
        <v>0.39429579535430798</v>
      </c>
      <c r="O43" s="20">
        <v>0</v>
      </c>
      <c r="P43" s="20">
        <v>9484</v>
      </c>
      <c r="Q43" s="19">
        <v>0.20815286624203799</v>
      </c>
    </row>
    <row r="44" spans="1:17">
      <c r="A44" s="22" t="s">
        <v>34</v>
      </c>
      <c r="B44" s="22" t="s">
        <v>33</v>
      </c>
      <c r="C44" s="20">
        <v>1193</v>
      </c>
      <c r="D44" s="20">
        <v>2</v>
      </c>
      <c r="E44" s="20">
        <v>1195</v>
      </c>
      <c r="F44" s="19">
        <v>7.2710951526032297E-2</v>
      </c>
      <c r="G44" s="21"/>
      <c r="H44" s="21"/>
      <c r="I44" s="21"/>
      <c r="J44" s="21"/>
      <c r="K44" s="21"/>
      <c r="L44" s="21"/>
      <c r="M44" s="20">
        <v>1195</v>
      </c>
      <c r="N44" s="19">
        <v>7.2710951526032297E-2</v>
      </c>
      <c r="O44" s="20">
        <v>0</v>
      </c>
      <c r="P44" s="20">
        <v>1195</v>
      </c>
      <c r="Q44" s="19">
        <v>-0.38749359302921599</v>
      </c>
    </row>
    <row r="45" spans="1:17">
      <c r="A45" s="22" t="s">
        <v>32</v>
      </c>
      <c r="B45" s="22" t="s">
        <v>31</v>
      </c>
      <c r="C45" s="20">
        <v>164316</v>
      </c>
      <c r="D45" s="20">
        <v>33720</v>
      </c>
      <c r="E45" s="20">
        <v>198036</v>
      </c>
      <c r="F45" s="19">
        <v>0.10312942146366499</v>
      </c>
      <c r="G45" s="20">
        <v>28017</v>
      </c>
      <c r="H45" s="20">
        <v>624</v>
      </c>
      <c r="I45" s="20">
        <v>28641</v>
      </c>
      <c r="J45" s="19">
        <v>1.0734815029320199</v>
      </c>
      <c r="K45" s="21"/>
      <c r="L45" s="21"/>
      <c r="M45" s="20">
        <v>226677</v>
      </c>
      <c r="N45" s="19">
        <v>0.172457133990224</v>
      </c>
      <c r="O45" s="20">
        <v>7083</v>
      </c>
      <c r="P45" s="20">
        <v>233760</v>
      </c>
      <c r="Q45" s="19">
        <v>0.146731158847971</v>
      </c>
    </row>
    <row r="46" spans="1:17">
      <c r="A46" s="22" t="s">
        <v>30</v>
      </c>
      <c r="B46" s="22" t="s">
        <v>29</v>
      </c>
      <c r="C46" s="20">
        <v>271664</v>
      </c>
      <c r="D46" s="20">
        <v>39100</v>
      </c>
      <c r="E46" s="20">
        <v>310764</v>
      </c>
      <c r="F46" s="19">
        <v>-9.0092409071018599E-5</v>
      </c>
      <c r="G46" s="20">
        <v>79796</v>
      </c>
      <c r="H46" s="20">
        <v>2276</v>
      </c>
      <c r="I46" s="20">
        <v>82072</v>
      </c>
      <c r="J46" s="19">
        <v>0.104231416078036</v>
      </c>
      <c r="K46" s="21"/>
      <c r="L46" s="21"/>
      <c r="M46" s="20">
        <v>392836</v>
      </c>
      <c r="N46" s="19">
        <v>2.0043259580854698E-2</v>
      </c>
      <c r="O46" s="20">
        <v>7238</v>
      </c>
      <c r="P46" s="20">
        <v>400074</v>
      </c>
      <c r="Q46" s="19">
        <v>2.74166790789886E-2</v>
      </c>
    </row>
    <row r="47" spans="1:17">
      <c r="A47" s="22" t="s">
        <v>28</v>
      </c>
      <c r="B47" s="22" t="s">
        <v>27</v>
      </c>
      <c r="C47" s="20">
        <v>4189</v>
      </c>
      <c r="D47" s="20">
        <v>2552</v>
      </c>
      <c r="E47" s="20">
        <v>6741</v>
      </c>
      <c r="F47" s="19">
        <v>0.22608221171335</v>
      </c>
      <c r="G47" s="21"/>
      <c r="H47" s="21"/>
      <c r="I47" s="21"/>
      <c r="J47" s="21"/>
      <c r="K47" s="21"/>
      <c r="L47" s="21"/>
      <c r="M47" s="20">
        <v>6741</v>
      </c>
      <c r="N47" s="19">
        <v>0.22608221171335</v>
      </c>
      <c r="O47" s="20">
        <v>615</v>
      </c>
      <c r="P47" s="20">
        <v>7356</v>
      </c>
      <c r="Q47" s="19">
        <v>-0.233350703491402</v>
      </c>
    </row>
    <row r="48" spans="1:17">
      <c r="A48" s="22" t="s">
        <v>26</v>
      </c>
      <c r="B48" s="22" t="s">
        <v>25</v>
      </c>
      <c r="C48" s="20">
        <v>784</v>
      </c>
      <c r="D48" s="20">
        <v>16</v>
      </c>
      <c r="E48" s="20">
        <v>800</v>
      </c>
      <c r="F48" s="19">
        <v>-2.6763990267639901E-2</v>
      </c>
      <c r="G48" s="21"/>
      <c r="H48" s="21"/>
      <c r="I48" s="21"/>
      <c r="J48" s="21"/>
      <c r="K48" s="21"/>
      <c r="L48" s="21"/>
      <c r="M48" s="20">
        <v>800</v>
      </c>
      <c r="N48" s="19">
        <v>-2.6763990267639901E-2</v>
      </c>
      <c r="O48" s="20">
        <v>1898</v>
      </c>
      <c r="P48" s="20">
        <v>2698</v>
      </c>
      <c r="Q48" s="19">
        <v>-5.3333333333333302E-2</v>
      </c>
    </row>
    <row r="49" spans="1:17">
      <c r="A49" s="22" t="s">
        <v>24</v>
      </c>
      <c r="B49" s="22" t="s">
        <v>23</v>
      </c>
      <c r="C49" s="20">
        <v>816</v>
      </c>
      <c r="D49" s="21"/>
      <c r="E49" s="20">
        <v>816</v>
      </c>
      <c r="F49" s="19">
        <v>0.179190751445087</v>
      </c>
      <c r="G49" s="21"/>
      <c r="H49" s="21"/>
      <c r="I49" s="21"/>
      <c r="J49" s="21"/>
      <c r="K49" s="21"/>
      <c r="L49" s="21"/>
      <c r="M49" s="20">
        <v>816</v>
      </c>
      <c r="N49" s="19">
        <v>0.179190751445087</v>
      </c>
      <c r="O49" s="20">
        <v>0</v>
      </c>
      <c r="P49" s="20">
        <v>816</v>
      </c>
      <c r="Q49" s="19">
        <v>0.179190751445087</v>
      </c>
    </row>
    <row r="50" spans="1:17">
      <c r="A50" s="22" t="s">
        <v>22</v>
      </c>
      <c r="B50" s="22" t="s">
        <v>21</v>
      </c>
      <c r="C50" s="20">
        <v>14134</v>
      </c>
      <c r="D50" s="20">
        <v>50</v>
      </c>
      <c r="E50" s="20">
        <v>14184</v>
      </c>
      <c r="F50" s="19">
        <v>0.36660564601599399</v>
      </c>
      <c r="G50" s="21"/>
      <c r="H50" s="21"/>
      <c r="I50" s="21"/>
      <c r="J50" s="21"/>
      <c r="K50" s="21"/>
      <c r="L50" s="21"/>
      <c r="M50" s="20">
        <v>14184</v>
      </c>
      <c r="N50" s="19">
        <v>0.36660564601599399</v>
      </c>
      <c r="O50" s="20">
        <v>145</v>
      </c>
      <c r="P50" s="20">
        <v>14329</v>
      </c>
      <c r="Q50" s="19">
        <v>0.36857688634192898</v>
      </c>
    </row>
    <row r="51" spans="1:17">
      <c r="A51" s="22" t="s">
        <v>20</v>
      </c>
      <c r="B51" s="22" t="s">
        <v>19</v>
      </c>
      <c r="C51" s="20">
        <v>71825</v>
      </c>
      <c r="D51" s="20">
        <v>558</v>
      </c>
      <c r="E51" s="20">
        <v>72383</v>
      </c>
      <c r="F51" s="19">
        <v>1.5844724506694399E-2</v>
      </c>
      <c r="G51" s="20">
        <v>20070</v>
      </c>
      <c r="H51" s="20">
        <v>80</v>
      </c>
      <c r="I51" s="20">
        <v>20150</v>
      </c>
      <c r="J51" s="19">
        <v>-0.188677725881785</v>
      </c>
      <c r="K51" s="21"/>
      <c r="L51" s="21"/>
      <c r="M51" s="20">
        <v>92533</v>
      </c>
      <c r="N51" s="19">
        <v>-3.7017379540014599E-2</v>
      </c>
      <c r="O51" s="20">
        <v>50</v>
      </c>
      <c r="P51" s="20">
        <v>92583</v>
      </c>
      <c r="Q51" s="19">
        <v>-3.6497034030596301E-2</v>
      </c>
    </row>
    <row r="52" spans="1:17" ht="0" hidden="1" customHeight="1"/>
  </sheetData>
  <mergeCells count="12">
    <mergeCell ref="A2:Q2"/>
    <mergeCell ref="C4:J4"/>
    <mergeCell ref="P4:Q4"/>
    <mergeCell ref="C5:F5"/>
    <mergeCell ref="G5:J5"/>
    <mergeCell ref="M5:N5"/>
    <mergeCell ref="P5:Q5"/>
    <mergeCell ref="E6:F6"/>
    <mergeCell ref="I6:J6"/>
    <mergeCell ref="K6:L6"/>
    <mergeCell ref="M6:N6"/>
    <mergeCell ref="P6:Q6"/>
  </mergeCells>
  <pageMargins left="0.25" right="0.25" top="0.75" bottom="0.75" header="0.3" footer="0.3"/>
  <pageSetup paperSize="9" scale="81" fitToHeight="0" orientation="landscape" horizontalDpi="300" verticalDpi="300" r:id="rId1"/>
  <headerFooter alignWithMargins="0">
    <oddFooter>&amp;L&amp;"Arial,Regular"&amp;7 Rapportdato 11.11.2024 11:42:40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33C0A-5E54-40F2-B81C-5A2EF8CACF69}">
  <sheetPr>
    <pageSetUpPr fitToPage="1"/>
  </sheetPr>
  <dimension ref="A1:Q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ColWidth="10.85546875" defaultRowHeight="15"/>
  <cols>
    <col min="1" max="1" width="28.28515625" style="18" customWidth="1"/>
    <col min="2" max="2" width="7" style="18" customWidth="1"/>
    <col min="3" max="3" width="11.42578125" style="18" customWidth="1"/>
    <col min="4" max="4" width="8.5703125" style="18" customWidth="1"/>
    <col min="5" max="5" width="11.42578125" style="18" customWidth="1"/>
    <col min="6" max="6" width="8.140625" style="18" customWidth="1"/>
    <col min="7" max="7" width="11.42578125" style="18" customWidth="1"/>
    <col min="8" max="8" width="8.5703125" style="18" customWidth="1"/>
    <col min="9" max="9" width="11.42578125" style="18" customWidth="1"/>
    <col min="10" max="10" width="8.140625" style="18" customWidth="1"/>
    <col min="11" max="11" width="8.5703125" style="18" customWidth="1"/>
    <col min="12" max="12" width="8.140625" style="18" customWidth="1"/>
    <col min="13" max="13" width="8.5703125" style="18" customWidth="1"/>
    <col min="14" max="14" width="8.140625" style="18" customWidth="1"/>
    <col min="15" max="15" width="8.5703125" style="18" customWidth="1"/>
    <col min="16" max="16" width="11.42578125" style="18" customWidth="1"/>
    <col min="17" max="17" width="8.140625" style="18" customWidth="1"/>
    <col min="18" max="18" width="0" style="18" hidden="1" customWidth="1"/>
    <col min="19" max="19" width="7.42578125" style="18" customWidth="1"/>
    <col min="20" max="16384" width="10.85546875" style="18"/>
  </cols>
  <sheetData>
    <row r="1" spans="1:17" ht="14.1" customHeight="1"/>
    <row r="2" spans="1:17" ht="27.2" customHeight="1">
      <c r="A2" s="81" t="s">
        <v>117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1:17" ht="12.2" customHeight="1"/>
    <row r="4" spans="1:17">
      <c r="A4" s="42" t="s">
        <v>1</v>
      </c>
      <c r="B4" s="42" t="s">
        <v>1</v>
      </c>
      <c r="C4" s="83" t="s">
        <v>115</v>
      </c>
      <c r="D4" s="84"/>
      <c r="E4" s="84"/>
      <c r="F4" s="84"/>
      <c r="G4" s="84"/>
      <c r="H4" s="84"/>
      <c r="I4" s="84"/>
      <c r="J4" s="84"/>
      <c r="K4" s="41" t="s">
        <v>1</v>
      </c>
      <c r="L4" s="41" t="s">
        <v>1</v>
      </c>
      <c r="M4" s="41" t="s">
        <v>1</v>
      </c>
      <c r="N4" s="40" t="s">
        <v>1</v>
      </c>
      <c r="O4" s="39" t="s">
        <v>1</v>
      </c>
      <c r="P4" s="71" t="s">
        <v>1</v>
      </c>
      <c r="Q4" s="72"/>
    </row>
    <row r="5" spans="1:17" ht="15.75">
      <c r="A5" s="35" t="s">
        <v>1</v>
      </c>
      <c r="B5" s="35" t="s">
        <v>1</v>
      </c>
      <c r="C5" s="85" t="s">
        <v>8</v>
      </c>
      <c r="D5" s="86"/>
      <c r="E5" s="86"/>
      <c r="F5" s="86"/>
      <c r="G5" s="85" t="s">
        <v>11</v>
      </c>
      <c r="H5" s="86"/>
      <c r="I5" s="86"/>
      <c r="J5" s="86"/>
      <c r="K5" s="38" t="s">
        <v>1</v>
      </c>
      <c r="L5" s="37" t="s">
        <v>1</v>
      </c>
      <c r="M5" s="71" t="s">
        <v>114</v>
      </c>
      <c r="N5" s="72"/>
      <c r="O5" s="36" t="s">
        <v>113</v>
      </c>
      <c r="P5" s="73" t="s">
        <v>112</v>
      </c>
      <c r="Q5" s="74"/>
    </row>
    <row r="6" spans="1:17">
      <c r="A6" s="35" t="s">
        <v>1</v>
      </c>
      <c r="B6" s="35" t="s">
        <v>1</v>
      </c>
      <c r="C6" s="34" t="s">
        <v>111</v>
      </c>
      <c r="D6" s="34" t="s">
        <v>110</v>
      </c>
      <c r="E6" s="75" t="s">
        <v>109</v>
      </c>
      <c r="F6" s="76"/>
      <c r="G6" s="34" t="s">
        <v>111</v>
      </c>
      <c r="H6" s="34" t="s">
        <v>110</v>
      </c>
      <c r="I6" s="75" t="s">
        <v>109</v>
      </c>
      <c r="J6" s="76"/>
      <c r="K6" s="77" t="s">
        <v>12</v>
      </c>
      <c r="L6" s="78"/>
      <c r="M6" s="79" t="s">
        <v>108</v>
      </c>
      <c r="N6" s="80"/>
      <c r="O6" s="33" t="s">
        <v>1</v>
      </c>
      <c r="P6" s="79" t="s">
        <v>1</v>
      </c>
      <c r="Q6" s="80"/>
    </row>
    <row r="7" spans="1:17">
      <c r="A7" s="32" t="s">
        <v>107</v>
      </c>
      <c r="B7" s="31" t="s">
        <v>106</v>
      </c>
      <c r="C7" s="30" t="s">
        <v>105</v>
      </c>
      <c r="D7" s="28" t="s">
        <v>105</v>
      </c>
      <c r="E7" s="28" t="s">
        <v>105</v>
      </c>
      <c r="F7" s="28" t="s">
        <v>7</v>
      </c>
      <c r="G7" s="28" t="s">
        <v>105</v>
      </c>
      <c r="H7" s="28" t="s">
        <v>105</v>
      </c>
      <c r="I7" s="28" t="s">
        <v>105</v>
      </c>
      <c r="J7" s="29" t="s">
        <v>7</v>
      </c>
      <c r="K7" s="28" t="s">
        <v>105</v>
      </c>
      <c r="L7" s="28" t="s">
        <v>7</v>
      </c>
      <c r="M7" s="28" t="s">
        <v>105</v>
      </c>
      <c r="N7" s="28" t="s">
        <v>7</v>
      </c>
      <c r="O7" s="28" t="s">
        <v>105</v>
      </c>
      <c r="P7" s="28" t="s">
        <v>105</v>
      </c>
      <c r="Q7" s="28" t="s">
        <v>7</v>
      </c>
    </row>
    <row r="8" spans="1:17" ht="3" customHeight="1">
      <c r="A8" s="27" t="s">
        <v>1</v>
      </c>
      <c r="B8" s="26" t="s">
        <v>1</v>
      </c>
      <c r="C8" s="25" t="s">
        <v>1</v>
      </c>
      <c r="D8" s="23" t="s">
        <v>1</v>
      </c>
      <c r="E8" s="23" t="s">
        <v>1</v>
      </c>
      <c r="F8" s="23" t="s">
        <v>1</v>
      </c>
      <c r="G8" s="23" t="s">
        <v>1</v>
      </c>
      <c r="H8" s="23" t="s">
        <v>1</v>
      </c>
      <c r="I8" s="23" t="s">
        <v>1</v>
      </c>
      <c r="J8" s="24" t="s">
        <v>1</v>
      </c>
      <c r="K8" s="23" t="s">
        <v>1</v>
      </c>
      <c r="L8" s="23" t="s">
        <v>1</v>
      </c>
      <c r="M8" s="23" t="s">
        <v>1</v>
      </c>
      <c r="N8" s="23" t="s">
        <v>1</v>
      </c>
      <c r="O8" s="23" t="s">
        <v>1</v>
      </c>
      <c r="P8" s="23" t="s">
        <v>1</v>
      </c>
      <c r="Q8" s="23" t="s">
        <v>1</v>
      </c>
    </row>
    <row r="9" spans="1:17">
      <c r="A9" s="22" t="s">
        <v>104</v>
      </c>
      <c r="B9" s="22" t="s">
        <v>103</v>
      </c>
      <c r="C9" s="20">
        <v>284907</v>
      </c>
      <c r="D9" s="20">
        <v>18358</v>
      </c>
      <c r="E9" s="20">
        <v>303265</v>
      </c>
      <c r="F9" s="19">
        <v>0.104327877209912</v>
      </c>
      <c r="G9" s="20">
        <v>2700</v>
      </c>
      <c r="H9" s="21"/>
      <c r="I9" s="20">
        <v>2700</v>
      </c>
      <c r="J9" s="19">
        <v>-0.18082524271844699</v>
      </c>
      <c r="K9" s="20">
        <v>2</v>
      </c>
      <c r="L9" s="19">
        <v>-0.8</v>
      </c>
      <c r="M9" s="20">
        <v>305967</v>
      </c>
      <c r="N9" s="19">
        <v>0.100913568963842</v>
      </c>
      <c r="O9" s="20">
        <v>4848</v>
      </c>
      <c r="P9" s="20">
        <v>310815</v>
      </c>
      <c r="Q9" s="19">
        <v>4.8622989645853799E-2</v>
      </c>
    </row>
    <row r="10" spans="1:17">
      <c r="A10" s="22" t="s">
        <v>102</v>
      </c>
      <c r="B10" s="22" t="s">
        <v>101</v>
      </c>
      <c r="C10" s="20">
        <v>44324</v>
      </c>
      <c r="D10" s="20">
        <v>1340</v>
      </c>
      <c r="E10" s="20">
        <v>45664</v>
      </c>
      <c r="F10" s="19">
        <v>0.29778889330983899</v>
      </c>
      <c r="G10" s="21"/>
      <c r="H10" s="21"/>
      <c r="I10" s="21"/>
      <c r="J10" s="21"/>
      <c r="K10" s="21"/>
      <c r="L10" s="21"/>
      <c r="M10" s="20">
        <v>45664</v>
      </c>
      <c r="N10" s="19">
        <v>0.29778889330983899</v>
      </c>
      <c r="O10" s="20">
        <v>11225</v>
      </c>
      <c r="P10" s="20">
        <v>56889</v>
      </c>
      <c r="Q10" s="19">
        <v>1.19536794919686E-2</v>
      </c>
    </row>
    <row r="11" spans="1:17">
      <c r="A11" s="22" t="s">
        <v>100</v>
      </c>
      <c r="B11" s="22" t="s">
        <v>99</v>
      </c>
      <c r="C11" s="20">
        <v>172980</v>
      </c>
      <c r="D11" s="20">
        <v>264</v>
      </c>
      <c r="E11" s="20">
        <v>173244</v>
      </c>
      <c r="F11" s="19">
        <v>3.6381331973861101E-3</v>
      </c>
      <c r="G11" s="20">
        <v>2240</v>
      </c>
      <c r="H11" s="21"/>
      <c r="I11" s="20">
        <v>2240</v>
      </c>
      <c r="J11" s="19">
        <v>0.19022316684378299</v>
      </c>
      <c r="K11" s="21"/>
      <c r="L11" s="21"/>
      <c r="M11" s="20">
        <v>175484</v>
      </c>
      <c r="N11" s="19">
        <v>5.65049456154225E-3</v>
      </c>
      <c r="O11" s="20">
        <v>234</v>
      </c>
      <c r="P11" s="20">
        <v>175718</v>
      </c>
      <c r="Q11" s="19">
        <v>5.5911320182441401E-3</v>
      </c>
    </row>
    <row r="12" spans="1:17">
      <c r="A12" s="22" t="s">
        <v>98</v>
      </c>
      <c r="B12" s="22" t="s">
        <v>97</v>
      </c>
      <c r="C12" s="20">
        <v>2575293</v>
      </c>
      <c r="D12" s="20">
        <v>661914</v>
      </c>
      <c r="E12" s="20">
        <v>3237207</v>
      </c>
      <c r="F12" s="19">
        <v>-1.2287794280972E-2</v>
      </c>
      <c r="G12" s="20">
        <v>2069677</v>
      </c>
      <c r="H12" s="20">
        <v>142886</v>
      </c>
      <c r="I12" s="20">
        <v>2212563</v>
      </c>
      <c r="J12" s="19">
        <v>0.113393299701846</v>
      </c>
      <c r="K12" s="20">
        <v>134659</v>
      </c>
      <c r="L12" s="19">
        <v>-4.74172691388067E-2</v>
      </c>
      <c r="M12" s="20">
        <v>5584429</v>
      </c>
      <c r="N12" s="19">
        <v>3.29929318301087E-2</v>
      </c>
      <c r="O12" s="20">
        <v>13517</v>
      </c>
      <c r="P12" s="20">
        <v>5597946</v>
      </c>
      <c r="Q12" s="19">
        <v>2.5846335972497199E-2</v>
      </c>
    </row>
    <row r="13" spans="1:17">
      <c r="A13" s="22" t="s">
        <v>96</v>
      </c>
      <c r="B13" s="22" t="s">
        <v>95</v>
      </c>
      <c r="C13" s="20">
        <v>3896</v>
      </c>
      <c r="D13" s="20">
        <v>100</v>
      </c>
      <c r="E13" s="20">
        <v>3996</v>
      </c>
      <c r="F13" s="19">
        <v>9.18032786885246E-2</v>
      </c>
      <c r="G13" s="21"/>
      <c r="H13" s="21"/>
      <c r="I13" s="21"/>
      <c r="J13" s="21"/>
      <c r="K13" s="21"/>
      <c r="L13" s="21"/>
      <c r="M13" s="20">
        <v>3996</v>
      </c>
      <c r="N13" s="19">
        <v>9.18032786885246E-2</v>
      </c>
      <c r="O13" s="20">
        <v>8355</v>
      </c>
      <c r="P13" s="20">
        <v>12351</v>
      </c>
      <c r="Q13" s="19">
        <v>7.0091838502859105E-2</v>
      </c>
    </row>
    <row r="14" spans="1:17">
      <c r="A14" s="22" t="s">
        <v>94</v>
      </c>
      <c r="B14" s="22" t="s">
        <v>93</v>
      </c>
      <c r="C14" s="20">
        <v>1045917</v>
      </c>
      <c r="D14" s="20">
        <v>459170</v>
      </c>
      <c r="E14" s="20">
        <v>1505087</v>
      </c>
      <c r="F14" s="19">
        <v>9.3129226552280897E-2</v>
      </c>
      <c r="G14" s="20">
        <v>33733</v>
      </c>
      <c r="H14" s="20">
        <v>340</v>
      </c>
      <c r="I14" s="20">
        <v>34073</v>
      </c>
      <c r="J14" s="19">
        <v>0.12974137931034499</v>
      </c>
      <c r="K14" s="21"/>
      <c r="L14" s="21"/>
      <c r="M14" s="20">
        <v>1539160</v>
      </c>
      <c r="N14" s="19">
        <v>9.3914021183763394E-2</v>
      </c>
      <c r="O14" s="20">
        <v>48290</v>
      </c>
      <c r="P14" s="20">
        <v>1587450</v>
      </c>
      <c r="Q14" s="19">
        <v>7.3885660553499793E-2</v>
      </c>
    </row>
    <row r="15" spans="1:17">
      <c r="A15" s="22" t="s">
        <v>92</v>
      </c>
      <c r="B15" s="22" t="s">
        <v>91</v>
      </c>
      <c r="C15" s="20">
        <v>78298</v>
      </c>
      <c r="D15" s="20">
        <v>778</v>
      </c>
      <c r="E15" s="20">
        <v>79076</v>
      </c>
      <c r="F15" s="19">
        <v>0.166811763143527</v>
      </c>
      <c r="G15" s="21"/>
      <c r="H15" s="21"/>
      <c r="I15" s="21"/>
      <c r="J15" s="21"/>
      <c r="K15" s="20">
        <v>23820</v>
      </c>
      <c r="L15" s="19">
        <v>0.63452960955191096</v>
      </c>
      <c r="M15" s="20">
        <v>102896</v>
      </c>
      <c r="N15" s="19">
        <v>0.249587098027786</v>
      </c>
      <c r="O15" s="20">
        <v>4581</v>
      </c>
      <c r="P15" s="20">
        <v>107477</v>
      </c>
      <c r="Q15" s="19">
        <v>-8.5421990166323798E-3</v>
      </c>
    </row>
    <row r="16" spans="1:17">
      <c r="A16" s="22" t="s">
        <v>90</v>
      </c>
      <c r="B16" s="22" t="s">
        <v>89</v>
      </c>
      <c r="C16" s="20">
        <v>8907</v>
      </c>
      <c r="D16" s="20">
        <v>314</v>
      </c>
      <c r="E16" s="20">
        <v>9221</v>
      </c>
      <c r="F16" s="19">
        <v>-0.15395907881456999</v>
      </c>
      <c r="G16" s="21"/>
      <c r="H16" s="21"/>
      <c r="I16" s="21"/>
      <c r="J16" s="21"/>
      <c r="K16" s="21"/>
      <c r="L16" s="21"/>
      <c r="M16" s="20">
        <v>9221</v>
      </c>
      <c r="N16" s="19">
        <v>-0.15395907881456999</v>
      </c>
      <c r="O16" s="20">
        <v>8665</v>
      </c>
      <c r="P16" s="20">
        <v>17886</v>
      </c>
      <c r="Q16" s="19">
        <v>-0.283241163741284</v>
      </c>
    </row>
    <row r="17" spans="1:17">
      <c r="A17" s="22" t="s">
        <v>88</v>
      </c>
      <c r="B17" s="22" t="s">
        <v>87</v>
      </c>
      <c r="C17" s="20">
        <v>87522</v>
      </c>
      <c r="D17" s="20">
        <v>1406</v>
      </c>
      <c r="E17" s="20">
        <v>88928</v>
      </c>
      <c r="F17" s="19">
        <v>-3.96025703331713E-2</v>
      </c>
      <c r="G17" s="21"/>
      <c r="H17" s="21"/>
      <c r="I17" s="21"/>
      <c r="J17" s="19">
        <v>-1</v>
      </c>
      <c r="K17" s="20">
        <v>28985</v>
      </c>
      <c r="L17" s="19">
        <v>-0.27306698768590298</v>
      </c>
      <c r="M17" s="20">
        <v>117913</v>
      </c>
      <c r="N17" s="19">
        <v>-0.10988903147882501</v>
      </c>
      <c r="O17" s="20">
        <v>1193</v>
      </c>
      <c r="P17" s="20">
        <v>119106</v>
      </c>
      <c r="Q17" s="19">
        <v>-0.10115462983925699</v>
      </c>
    </row>
    <row r="18" spans="1:17">
      <c r="A18" s="22" t="s">
        <v>86</v>
      </c>
      <c r="B18" s="22" t="s">
        <v>85</v>
      </c>
      <c r="C18" s="20">
        <v>62966</v>
      </c>
      <c r="D18" s="20">
        <v>160</v>
      </c>
      <c r="E18" s="20">
        <v>63126</v>
      </c>
      <c r="F18" s="19">
        <v>0.10599901885205699</v>
      </c>
      <c r="G18" s="20">
        <v>6</v>
      </c>
      <c r="H18" s="21"/>
      <c r="I18" s="20">
        <v>6</v>
      </c>
      <c r="J18" s="21"/>
      <c r="K18" s="21"/>
      <c r="L18" s="21"/>
      <c r="M18" s="20">
        <v>63132</v>
      </c>
      <c r="N18" s="19">
        <v>0.10610414184596</v>
      </c>
      <c r="O18" s="20">
        <v>62</v>
      </c>
      <c r="P18" s="20">
        <v>63194</v>
      </c>
      <c r="Q18" s="19">
        <v>0.10540862020710901</v>
      </c>
    </row>
    <row r="19" spans="1:17">
      <c r="A19" s="22" t="s">
        <v>84</v>
      </c>
      <c r="B19" s="22" t="s">
        <v>83</v>
      </c>
      <c r="C19" s="20">
        <v>79734</v>
      </c>
      <c r="D19" s="20">
        <v>7826</v>
      </c>
      <c r="E19" s="20">
        <v>87560</v>
      </c>
      <c r="F19" s="19">
        <v>0.22700074270259701</v>
      </c>
      <c r="G19" s="21"/>
      <c r="H19" s="21"/>
      <c r="I19" s="21"/>
      <c r="J19" s="21"/>
      <c r="K19" s="20">
        <v>12322</v>
      </c>
      <c r="L19" s="19">
        <v>1.20389912359149</v>
      </c>
      <c r="M19" s="20">
        <v>99882</v>
      </c>
      <c r="N19" s="19">
        <v>0.29797796028693202</v>
      </c>
      <c r="O19" s="20">
        <v>24664</v>
      </c>
      <c r="P19" s="20">
        <v>124546</v>
      </c>
      <c r="Q19" s="19">
        <v>8.8365345963612202E-2</v>
      </c>
    </row>
    <row r="20" spans="1:17">
      <c r="A20" s="22" t="s">
        <v>82</v>
      </c>
      <c r="B20" s="22" t="s">
        <v>81</v>
      </c>
      <c r="C20" s="20">
        <v>671901</v>
      </c>
      <c r="D20" s="20">
        <v>7222</v>
      </c>
      <c r="E20" s="20">
        <v>679123</v>
      </c>
      <c r="F20" s="19">
        <v>4.2458282358322698E-2</v>
      </c>
      <c r="G20" s="20">
        <v>43120</v>
      </c>
      <c r="H20" s="20">
        <v>28</v>
      </c>
      <c r="I20" s="20">
        <v>43148</v>
      </c>
      <c r="J20" s="19">
        <v>1.08353855811483</v>
      </c>
      <c r="K20" s="21"/>
      <c r="L20" s="21"/>
      <c r="M20" s="20">
        <v>722271</v>
      </c>
      <c r="N20" s="19">
        <v>7.4533006432877302E-2</v>
      </c>
      <c r="O20" s="20">
        <v>6213</v>
      </c>
      <c r="P20" s="20">
        <v>728484</v>
      </c>
      <c r="Q20" s="19">
        <v>4.1964113309828403E-2</v>
      </c>
    </row>
    <row r="21" spans="1:17">
      <c r="A21" s="22" t="s">
        <v>80</v>
      </c>
      <c r="B21" s="22" t="s">
        <v>79</v>
      </c>
      <c r="C21" s="20">
        <v>10593</v>
      </c>
      <c r="D21" s="20">
        <v>114</v>
      </c>
      <c r="E21" s="20">
        <v>10707</v>
      </c>
      <c r="F21" s="19">
        <v>2.9976580796252901E-3</v>
      </c>
      <c r="G21" s="21"/>
      <c r="H21" s="21"/>
      <c r="I21" s="21"/>
      <c r="J21" s="21"/>
      <c r="K21" s="21"/>
      <c r="L21" s="21"/>
      <c r="M21" s="20">
        <v>10707</v>
      </c>
      <c r="N21" s="19">
        <v>2.9976580796252901E-3</v>
      </c>
      <c r="O21" s="20">
        <v>4594</v>
      </c>
      <c r="P21" s="20">
        <v>15301</v>
      </c>
      <c r="Q21" s="19">
        <v>-0.39163452745417698</v>
      </c>
    </row>
    <row r="22" spans="1:17">
      <c r="A22" s="22" t="s">
        <v>78</v>
      </c>
      <c r="B22" s="22" t="s">
        <v>77</v>
      </c>
      <c r="C22" s="20">
        <v>8273</v>
      </c>
      <c r="D22" s="20">
        <v>300</v>
      </c>
      <c r="E22" s="20">
        <v>8573</v>
      </c>
      <c r="F22" s="19">
        <v>-0.213558389138611</v>
      </c>
      <c r="G22" s="21"/>
      <c r="H22" s="21"/>
      <c r="I22" s="21"/>
      <c r="J22" s="21"/>
      <c r="K22" s="21"/>
      <c r="L22" s="21"/>
      <c r="M22" s="20">
        <v>8573</v>
      </c>
      <c r="N22" s="19">
        <v>-0.213558389138611</v>
      </c>
      <c r="O22" s="20">
        <v>7347</v>
      </c>
      <c r="P22" s="20">
        <v>15920</v>
      </c>
      <c r="Q22" s="19">
        <v>-0.25732412763575302</v>
      </c>
    </row>
    <row r="23" spans="1:17">
      <c r="A23" s="22" t="s">
        <v>76</v>
      </c>
      <c r="B23" s="22" t="s">
        <v>75</v>
      </c>
      <c r="C23" s="20">
        <v>209200</v>
      </c>
      <c r="D23" s="20">
        <v>38994</v>
      </c>
      <c r="E23" s="20">
        <v>248194</v>
      </c>
      <c r="F23" s="19">
        <v>5.53632629457338E-2</v>
      </c>
      <c r="G23" s="20">
        <v>167</v>
      </c>
      <c r="H23" s="21"/>
      <c r="I23" s="20">
        <v>167</v>
      </c>
      <c r="J23" s="19">
        <v>0.60576923076923095</v>
      </c>
      <c r="K23" s="21"/>
      <c r="L23" s="21"/>
      <c r="M23" s="20">
        <v>248361</v>
      </c>
      <c r="N23" s="19">
        <v>5.5606559049294901E-2</v>
      </c>
      <c r="O23" s="20">
        <v>338</v>
      </c>
      <c r="P23" s="20">
        <v>248699</v>
      </c>
      <c r="Q23" s="19">
        <v>4.4242994264408302E-2</v>
      </c>
    </row>
    <row r="24" spans="1:17">
      <c r="A24" s="22" t="s">
        <v>74</v>
      </c>
      <c r="B24" s="22" t="s">
        <v>73</v>
      </c>
      <c r="C24" s="20">
        <v>505317</v>
      </c>
      <c r="D24" s="20">
        <v>2356</v>
      </c>
      <c r="E24" s="20">
        <v>507673</v>
      </c>
      <c r="F24" s="19">
        <v>-1.8399463252311999E-2</v>
      </c>
      <c r="G24" s="20">
        <v>171654</v>
      </c>
      <c r="H24" s="20">
        <v>1400</v>
      </c>
      <c r="I24" s="20">
        <v>173054</v>
      </c>
      <c r="J24" s="19">
        <v>-4.1883744235102598E-2</v>
      </c>
      <c r="K24" s="20">
        <v>0</v>
      </c>
      <c r="L24" s="21"/>
      <c r="M24" s="20">
        <v>680727</v>
      </c>
      <c r="N24" s="19">
        <v>-2.4478079930296E-2</v>
      </c>
      <c r="O24" s="20">
        <v>216</v>
      </c>
      <c r="P24" s="20">
        <v>680943</v>
      </c>
      <c r="Q24" s="19">
        <v>-2.41685391970284E-2</v>
      </c>
    </row>
    <row r="25" spans="1:17">
      <c r="A25" s="22" t="s">
        <v>72</v>
      </c>
      <c r="B25" s="22" t="s">
        <v>71</v>
      </c>
      <c r="C25" s="20">
        <v>209201</v>
      </c>
      <c r="D25" s="20">
        <v>626</v>
      </c>
      <c r="E25" s="20">
        <v>209827</v>
      </c>
      <c r="F25" s="19">
        <v>0.104695668655003</v>
      </c>
      <c r="G25" s="20">
        <v>4365</v>
      </c>
      <c r="H25" s="21"/>
      <c r="I25" s="20">
        <v>4365</v>
      </c>
      <c r="J25" s="19">
        <v>-0.17532590213489499</v>
      </c>
      <c r="K25" s="20">
        <v>55307</v>
      </c>
      <c r="L25" s="19">
        <v>0.10897898620468401</v>
      </c>
      <c r="M25" s="20">
        <v>269499</v>
      </c>
      <c r="N25" s="19">
        <v>9.9520207583657705E-2</v>
      </c>
      <c r="O25" s="20">
        <v>437</v>
      </c>
      <c r="P25" s="20">
        <v>269936</v>
      </c>
      <c r="Q25" s="19">
        <v>0.10062505861198701</v>
      </c>
    </row>
    <row r="26" spans="1:17">
      <c r="A26" s="22" t="s">
        <v>70</v>
      </c>
      <c r="B26" s="22" t="s">
        <v>69</v>
      </c>
      <c r="C26" s="20">
        <v>53652</v>
      </c>
      <c r="D26" s="20">
        <v>962</v>
      </c>
      <c r="E26" s="20">
        <v>54614</v>
      </c>
      <c r="F26" s="19">
        <v>7.2187211653611305E-2</v>
      </c>
      <c r="G26" s="20">
        <v>133</v>
      </c>
      <c r="H26" s="21"/>
      <c r="I26" s="20">
        <v>133</v>
      </c>
      <c r="J26" s="19">
        <v>-0.20359281437125701</v>
      </c>
      <c r="K26" s="21"/>
      <c r="L26" s="21"/>
      <c r="M26" s="20">
        <v>54747</v>
      </c>
      <c r="N26" s="19">
        <v>7.1286005009392597E-2</v>
      </c>
      <c r="O26" s="20">
        <v>3925</v>
      </c>
      <c r="P26" s="20">
        <v>58672</v>
      </c>
      <c r="Q26" s="19">
        <v>0.14737171464330401</v>
      </c>
    </row>
    <row r="27" spans="1:17">
      <c r="A27" s="22" t="s">
        <v>68</v>
      </c>
      <c r="B27" s="22" t="s">
        <v>67</v>
      </c>
      <c r="C27" s="20">
        <v>112264</v>
      </c>
      <c r="D27" s="20">
        <v>428</v>
      </c>
      <c r="E27" s="20">
        <v>112692</v>
      </c>
      <c r="F27" s="19">
        <v>0.16873742506896799</v>
      </c>
      <c r="G27" s="20">
        <v>4</v>
      </c>
      <c r="H27" s="21"/>
      <c r="I27" s="20">
        <v>4</v>
      </c>
      <c r="J27" s="21"/>
      <c r="K27" s="21"/>
      <c r="L27" s="21"/>
      <c r="M27" s="20">
        <v>112696</v>
      </c>
      <c r="N27" s="19">
        <v>0.16877890937752801</v>
      </c>
      <c r="O27" s="20">
        <v>2104</v>
      </c>
      <c r="P27" s="20">
        <v>114800</v>
      </c>
      <c r="Q27" s="19">
        <v>0.17707372090638801</v>
      </c>
    </row>
    <row r="28" spans="1:17">
      <c r="A28" s="22" t="s">
        <v>66</v>
      </c>
      <c r="B28" s="22" t="s">
        <v>65</v>
      </c>
      <c r="C28" s="20">
        <v>10031</v>
      </c>
      <c r="D28" s="20">
        <v>80</v>
      </c>
      <c r="E28" s="20">
        <v>10111</v>
      </c>
      <c r="F28" s="19">
        <v>-9.9563629886899999E-2</v>
      </c>
      <c r="G28" s="21"/>
      <c r="H28" s="21"/>
      <c r="I28" s="21"/>
      <c r="J28" s="21"/>
      <c r="K28" s="21"/>
      <c r="L28" s="21"/>
      <c r="M28" s="20">
        <v>10111</v>
      </c>
      <c r="N28" s="19">
        <v>-9.9563629886899999E-2</v>
      </c>
      <c r="O28" s="20">
        <v>4933</v>
      </c>
      <c r="P28" s="20">
        <v>15044</v>
      </c>
      <c r="Q28" s="19">
        <v>-0.329321028933173</v>
      </c>
    </row>
    <row r="29" spans="1:17">
      <c r="A29" s="22" t="s">
        <v>64</v>
      </c>
      <c r="B29" s="22" t="s">
        <v>63</v>
      </c>
      <c r="C29" s="20">
        <v>74623</v>
      </c>
      <c r="D29" s="20">
        <v>786</v>
      </c>
      <c r="E29" s="20">
        <v>75409</v>
      </c>
      <c r="F29" s="19">
        <v>-5.6491166608277903E-2</v>
      </c>
      <c r="G29" s="21"/>
      <c r="H29" s="21"/>
      <c r="I29" s="21"/>
      <c r="J29" s="21"/>
      <c r="K29" s="21"/>
      <c r="L29" s="21"/>
      <c r="M29" s="20">
        <v>75409</v>
      </c>
      <c r="N29" s="19">
        <v>-5.6491166608277903E-2</v>
      </c>
      <c r="O29" s="20">
        <v>3048</v>
      </c>
      <c r="P29" s="20">
        <v>78457</v>
      </c>
      <c r="Q29" s="19">
        <v>-0.198191108840061</v>
      </c>
    </row>
    <row r="30" spans="1:17">
      <c r="A30" s="22" t="s">
        <v>62</v>
      </c>
      <c r="B30" s="22" t="s">
        <v>61</v>
      </c>
      <c r="C30" s="20">
        <v>284578</v>
      </c>
      <c r="D30" s="20">
        <v>478</v>
      </c>
      <c r="E30" s="20">
        <v>285056</v>
      </c>
      <c r="F30" s="19">
        <v>-0.103261912476682</v>
      </c>
      <c r="G30" s="20">
        <v>8827</v>
      </c>
      <c r="H30" s="21"/>
      <c r="I30" s="20">
        <v>8827</v>
      </c>
      <c r="J30" s="19">
        <v>-0.406069169694523</v>
      </c>
      <c r="K30" s="20">
        <v>3</v>
      </c>
      <c r="L30" s="21"/>
      <c r="M30" s="20">
        <v>293886</v>
      </c>
      <c r="N30" s="19">
        <v>-0.116777813507722</v>
      </c>
      <c r="O30" s="20">
        <v>793</v>
      </c>
      <c r="P30" s="20">
        <v>294679</v>
      </c>
      <c r="Q30" s="19">
        <v>-0.115503061592028</v>
      </c>
    </row>
    <row r="31" spans="1:17">
      <c r="A31" s="22" t="s">
        <v>60</v>
      </c>
      <c r="B31" s="22" t="s">
        <v>59</v>
      </c>
      <c r="C31" s="20">
        <v>52058</v>
      </c>
      <c r="D31" s="20">
        <v>454</v>
      </c>
      <c r="E31" s="20">
        <v>52512</v>
      </c>
      <c r="F31" s="19">
        <v>0.12880481513327599</v>
      </c>
      <c r="G31" s="21"/>
      <c r="H31" s="21"/>
      <c r="I31" s="21"/>
      <c r="J31" s="21"/>
      <c r="K31" s="21"/>
      <c r="L31" s="21"/>
      <c r="M31" s="20">
        <v>52512</v>
      </c>
      <c r="N31" s="19">
        <v>0.12880481513327599</v>
      </c>
      <c r="O31" s="20">
        <v>4561</v>
      </c>
      <c r="P31" s="20">
        <v>57073</v>
      </c>
      <c r="Q31" s="19">
        <v>-7.2134612258169403E-2</v>
      </c>
    </row>
    <row r="32" spans="1:17">
      <c r="A32" s="22" t="s">
        <v>58</v>
      </c>
      <c r="B32" s="22" t="s">
        <v>57</v>
      </c>
      <c r="C32" s="20">
        <v>16365</v>
      </c>
      <c r="D32" s="20">
        <v>112</v>
      </c>
      <c r="E32" s="20">
        <v>16477</v>
      </c>
      <c r="F32" s="19">
        <v>0.16371212656261</v>
      </c>
      <c r="G32" s="21"/>
      <c r="H32" s="21"/>
      <c r="I32" s="21"/>
      <c r="J32" s="21"/>
      <c r="K32" s="21"/>
      <c r="L32" s="21"/>
      <c r="M32" s="20">
        <v>16477</v>
      </c>
      <c r="N32" s="19">
        <v>0.16371212656261</v>
      </c>
      <c r="O32" s="20">
        <v>7162</v>
      </c>
      <c r="P32" s="20">
        <v>23639</v>
      </c>
      <c r="Q32" s="19">
        <v>1.8790673619790501E-2</v>
      </c>
    </row>
    <row r="33" spans="1:17">
      <c r="A33" s="22" t="s">
        <v>56</v>
      </c>
      <c r="B33" s="22" t="s">
        <v>55</v>
      </c>
      <c r="C33" s="20">
        <v>6142958</v>
      </c>
      <c r="D33" s="20">
        <v>2982126</v>
      </c>
      <c r="E33" s="20">
        <v>9125084</v>
      </c>
      <c r="F33" s="19">
        <v>1.5740097599202099E-2</v>
      </c>
      <c r="G33" s="20">
        <v>11038490</v>
      </c>
      <c r="H33" s="20">
        <v>2420874</v>
      </c>
      <c r="I33" s="20">
        <v>13459364</v>
      </c>
      <c r="J33" s="19">
        <v>7.0739870867124702E-2</v>
      </c>
      <c r="K33" s="21"/>
      <c r="L33" s="21"/>
      <c r="M33" s="20">
        <v>22584448</v>
      </c>
      <c r="N33" s="19">
        <v>4.7815857160997802E-2</v>
      </c>
      <c r="O33" s="20">
        <v>3625</v>
      </c>
      <c r="P33" s="20">
        <v>22588073</v>
      </c>
      <c r="Q33" s="19">
        <v>4.7726652024144903E-2</v>
      </c>
    </row>
    <row r="34" spans="1:17">
      <c r="A34" s="22" t="s">
        <v>54</v>
      </c>
      <c r="B34" s="22" t="s">
        <v>53</v>
      </c>
      <c r="C34" s="20">
        <v>14967</v>
      </c>
      <c r="D34" s="20">
        <v>232</v>
      </c>
      <c r="E34" s="20">
        <v>15199</v>
      </c>
      <c r="F34" s="19">
        <v>7.1786192793173997E-2</v>
      </c>
      <c r="G34" s="20">
        <v>20</v>
      </c>
      <c r="H34" s="21"/>
      <c r="I34" s="20">
        <v>20</v>
      </c>
      <c r="J34" s="19">
        <v>0.11111111111111099</v>
      </c>
      <c r="K34" s="21"/>
      <c r="L34" s="21"/>
      <c r="M34" s="20">
        <v>15219</v>
      </c>
      <c r="N34" s="19">
        <v>7.1836044791886794E-2</v>
      </c>
      <c r="O34" s="20">
        <v>27</v>
      </c>
      <c r="P34" s="20">
        <v>15246</v>
      </c>
      <c r="Q34" s="19">
        <v>7.3737587154024897E-2</v>
      </c>
    </row>
    <row r="35" spans="1:17">
      <c r="A35" s="22" t="s">
        <v>52</v>
      </c>
      <c r="B35" s="22" t="s">
        <v>51</v>
      </c>
      <c r="C35" s="20">
        <v>31089</v>
      </c>
      <c r="D35" s="20">
        <v>206</v>
      </c>
      <c r="E35" s="20">
        <v>31295</v>
      </c>
      <c r="F35" s="19">
        <v>7.7095164343486497E-2</v>
      </c>
      <c r="G35" s="21"/>
      <c r="H35" s="21"/>
      <c r="I35" s="21"/>
      <c r="J35" s="21"/>
      <c r="K35" s="21"/>
      <c r="L35" s="21"/>
      <c r="M35" s="20">
        <v>31295</v>
      </c>
      <c r="N35" s="19">
        <v>7.7095164343486497E-2</v>
      </c>
      <c r="O35" s="20">
        <v>5176</v>
      </c>
      <c r="P35" s="20">
        <v>36471</v>
      </c>
      <c r="Q35" s="19">
        <v>5.4928844151336302E-2</v>
      </c>
    </row>
    <row r="36" spans="1:17">
      <c r="A36" s="22" t="s">
        <v>50</v>
      </c>
      <c r="B36" s="22" t="s">
        <v>49</v>
      </c>
      <c r="C36" s="20">
        <v>5425</v>
      </c>
      <c r="D36" s="20">
        <v>94</v>
      </c>
      <c r="E36" s="20">
        <v>5519</v>
      </c>
      <c r="F36" s="19">
        <v>0.18458896758961099</v>
      </c>
      <c r="G36" s="21"/>
      <c r="H36" s="21"/>
      <c r="I36" s="21"/>
      <c r="J36" s="21"/>
      <c r="K36" s="21"/>
      <c r="L36" s="21"/>
      <c r="M36" s="20">
        <v>5519</v>
      </c>
      <c r="N36" s="19">
        <v>0.18458896758961099</v>
      </c>
      <c r="O36" s="20">
        <v>5558</v>
      </c>
      <c r="P36" s="20">
        <v>11077</v>
      </c>
      <c r="Q36" s="19">
        <v>0.18167271175592101</v>
      </c>
    </row>
    <row r="37" spans="1:17">
      <c r="A37" s="22" t="s">
        <v>48</v>
      </c>
      <c r="B37" s="22" t="s">
        <v>47</v>
      </c>
      <c r="C37" s="20">
        <v>34513</v>
      </c>
      <c r="D37" s="20">
        <v>74</v>
      </c>
      <c r="E37" s="20">
        <v>34587</v>
      </c>
      <c r="F37" s="19">
        <v>0.15772384937238501</v>
      </c>
      <c r="G37" s="21"/>
      <c r="H37" s="21"/>
      <c r="I37" s="21"/>
      <c r="J37" s="21"/>
      <c r="K37" s="21"/>
      <c r="L37" s="21"/>
      <c r="M37" s="20">
        <v>34587</v>
      </c>
      <c r="N37" s="19">
        <v>0.15772384937238501</v>
      </c>
      <c r="O37" s="20">
        <v>5353</v>
      </c>
      <c r="P37" s="20">
        <v>39940</v>
      </c>
      <c r="Q37" s="19">
        <v>2.8003706372902299E-2</v>
      </c>
    </row>
    <row r="38" spans="1:17">
      <c r="A38" s="22" t="s">
        <v>46</v>
      </c>
      <c r="B38" s="22" t="s">
        <v>45</v>
      </c>
      <c r="C38" s="20">
        <v>59814</v>
      </c>
      <c r="D38" s="20">
        <v>426</v>
      </c>
      <c r="E38" s="20">
        <v>60240</v>
      </c>
      <c r="F38" s="19">
        <v>0.17310276333469701</v>
      </c>
      <c r="G38" s="21"/>
      <c r="H38" s="21"/>
      <c r="I38" s="21"/>
      <c r="J38" s="21"/>
      <c r="K38" s="20">
        <v>0</v>
      </c>
      <c r="L38" s="21"/>
      <c r="M38" s="20">
        <v>60240</v>
      </c>
      <c r="N38" s="19">
        <v>0.17310276333469701</v>
      </c>
      <c r="O38" s="20">
        <v>3577</v>
      </c>
      <c r="P38" s="20">
        <v>63817</v>
      </c>
      <c r="Q38" s="19">
        <v>2.2642779309018701E-2</v>
      </c>
    </row>
    <row r="39" spans="1:17">
      <c r="A39" s="22" t="s">
        <v>44</v>
      </c>
      <c r="B39" s="22" t="s">
        <v>43</v>
      </c>
      <c r="C39" s="20">
        <v>44558</v>
      </c>
      <c r="D39" s="20">
        <v>8608</v>
      </c>
      <c r="E39" s="20">
        <v>53166</v>
      </c>
      <c r="F39" s="19">
        <v>8.7239263803680994E-2</v>
      </c>
      <c r="G39" s="21"/>
      <c r="H39" s="21"/>
      <c r="I39" s="21"/>
      <c r="J39" s="21"/>
      <c r="K39" s="21"/>
      <c r="L39" s="21"/>
      <c r="M39" s="20">
        <v>53166</v>
      </c>
      <c r="N39" s="19">
        <v>8.7239263803680994E-2</v>
      </c>
      <c r="O39" s="20">
        <v>23730</v>
      </c>
      <c r="P39" s="20">
        <v>76896</v>
      </c>
      <c r="Q39" s="19">
        <v>-4.7314625534287301E-2</v>
      </c>
    </row>
    <row r="40" spans="1:17">
      <c r="A40" s="22" t="s">
        <v>42</v>
      </c>
      <c r="B40" s="22" t="s">
        <v>41</v>
      </c>
      <c r="C40" s="20">
        <v>1773719</v>
      </c>
      <c r="D40" s="20">
        <v>47884</v>
      </c>
      <c r="E40" s="20">
        <v>1821603</v>
      </c>
      <c r="F40" s="19">
        <v>-6.0680167881252203E-3</v>
      </c>
      <c r="G40" s="20">
        <v>1340633</v>
      </c>
      <c r="H40" s="20">
        <v>48376</v>
      </c>
      <c r="I40" s="20">
        <v>1389009</v>
      </c>
      <c r="J40" s="19">
        <v>5.2127305821657602E-2</v>
      </c>
      <c r="K40" s="20">
        <v>161595</v>
      </c>
      <c r="L40" s="19">
        <v>-0.145013571213155</v>
      </c>
      <c r="M40" s="20">
        <v>3372207</v>
      </c>
      <c r="N40" s="19">
        <v>9.0633582272216101E-3</v>
      </c>
      <c r="O40" s="20">
        <v>1254</v>
      </c>
      <c r="P40" s="20">
        <v>3373461</v>
      </c>
      <c r="Q40" s="19">
        <v>9.12847803359014E-3</v>
      </c>
    </row>
    <row r="41" spans="1:17">
      <c r="A41" s="22" t="s">
        <v>40</v>
      </c>
      <c r="B41" s="22" t="s">
        <v>39</v>
      </c>
      <c r="C41" s="20">
        <v>90159</v>
      </c>
      <c r="D41" s="20">
        <v>1080</v>
      </c>
      <c r="E41" s="20">
        <v>91239</v>
      </c>
      <c r="F41" s="19">
        <v>0.19438408168608501</v>
      </c>
      <c r="G41" s="21"/>
      <c r="H41" s="21"/>
      <c r="I41" s="21"/>
      <c r="J41" s="21"/>
      <c r="K41" s="21"/>
      <c r="L41" s="21"/>
      <c r="M41" s="20">
        <v>91239</v>
      </c>
      <c r="N41" s="19">
        <v>0.19438408168608501</v>
      </c>
      <c r="O41" s="20">
        <v>5244</v>
      </c>
      <c r="P41" s="20">
        <v>96483</v>
      </c>
      <c r="Q41" s="19">
        <v>-2.5434086524378501E-2</v>
      </c>
    </row>
    <row r="42" spans="1:17">
      <c r="A42" s="22" t="s">
        <v>38</v>
      </c>
      <c r="B42" s="22" t="s">
        <v>37</v>
      </c>
      <c r="C42" s="20">
        <v>154326</v>
      </c>
      <c r="D42" s="20">
        <v>108</v>
      </c>
      <c r="E42" s="20">
        <v>154434</v>
      </c>
      <c r="F42" s="19">
        <v>5.99523675522824E-2</v>
      </c>
      <c r="G42" s="20">
        <v>13565</v>
      </c>
      <c r="H42" s="21"/>
      <c r="I42" s="20">
        <v>13565</v>
      </c>
      <c r="J42" s="19">
        <v>0.56152872107747198</v>
      </c>
      <c r="K42" s="20">
        <v>1</v>
      </c>
      <c r="L42" s="21"/>
      <c r="M42" s="20">
        <v>168000</v>
      </c>
      <c r="N42" s="19">
        <v>8.8181570867824799E-2</v>
      </c>
      <c r="O42" s="20">
        <v>0</v>
      </c>
      <c r="P42" s="20">
        <v>168000</v>
      </c>
      <c r="Q42" s="19">
        <v>8.8082901554404097E-2</v>
      </c>
    </row>
    <row r="43" spans="1:17">
      <c r="A43" s="22" t="s">
        <v>36</v>
      </c>
      <c r="B43" s="22" t="s">
        <v>35</v>
      </c>
      <c r="C43" s="20">
        <v>86415</v>
      </c>
      <c r="D43" s="20">
        <v>248</v>
      </c>
      <c r="E43" s="20">
        <v>86663</v>
      </c>
      <c r="F43" s="19">
        <v>0.17801459893702301</v>
      </c>
      <c r="G43" s="21"/>
      <c r="H43" s="21"/>
      <c r="I43" s="21"/>
      <c r="J43" s="21"/>
      <c r="K43" s="21"/>
      <c r="L43" s="21"/>
      <c r="M43" s="20">
        <v>86663</v>
      </c>
      <c r="N43" s="19">
        <v>0.17801459893702301</v>
      </c>
      <c r="O43" s="20">
        <v>1650</v>
      </c>
      <c r="P43" s="20">
        <v>88313</v>
      </c>
      <c r="Q43" s="19">
        <v>6.7071844566346905E-2</v>
      </c>
    </row>
    <row r="44" spans="1:17">
      <c r="A44" s="22" t="s">
        <v>34</v>
      </c>
      <c r="B44" s="22" t="s">
        <v>33</v>
      </c>
      <c r="C44" s="20">
        <v>9763</v>
      </c>
      <c r="D44" s="20">
        <v>12</v>
      </c>
      <c r="E44" s="20">
        <v>9775</v>
      </c>
      <c r="F44" s="19">
        <v>7.8918322295805698E-2</v>
      </c>
      <c r="G44" s="21"/>
      <c r="H44" s="21"/>
      <c r="I44" s="21"/>
      <c r="J44" s="21"/>
      <c r="K44" s="21"/>
      <c r="L44" s="21"/>
      <c r="M44" s="20">
        <v>9775</v>
      </c>
      <c r="N44" s="19">
        <v>7.8918322295805698E-2</v>
      </c>
      <c r="O44" s="20">
        <v>1819</v>
      </c>
      <c r="P44" s="20">
        <v>11594</v>
      </c>
      <c r="Q44" s="19">
        <v>-0.26480659480025398</v>
      </c>
    </row>
    <row r="45" spans="1:17">
      <c r="A45" s="22" t="s">
        <v>32</v>
      </c>
      <c r="B45" s="22" t="s">
        <v>31</v>
      </c>
      <c r="C45" s="20">
        <v>1354160</v>
      </c>
      <c r="D45" s="20">
        <v>313508</v>
      </c>
      <c r="E45" s="20">
        <v>1667668</v>
      </c>
      <c r="F45" s="19">
        <v>4.2110130727122802E-2</v>
      </c>
      <c r="G45" s="20">
        <v>368305</v>
      </c>
      <c r="H45" s="20">
        <v>8476</v>
      </c>
      <c r="I45" s="20">
        <v>376781</v>
      </c>
      <c r="J45" s="19">
        <v>0.99817037276666198</v>
      </c>
      <c r="K45" s="20">
        <v>1</v>
      </c>
      <c r="L45" s="21"/>
      <c r="M45" s="20">
        <v>2044450</v>
      </c>
      <c r="N45" s="19">
        <v>0.14288956604911701</v>
      </c>
      <c r="O45" s="20">
        <v>107595</v>
      </c>
      <c r="P45" s="20">
        <v>2152045</v>
      </c>
      <c r="Q45" s="19">
        <v>0.13110089240522599</v>
      </c>
    </row>
    <row r="46" spans="1:17">
      <c r="A46" s="22" t="s">
        <v>30</v>
      </c>
      <c r="B46" s="22" t="s">
        <v>29</v>
      </c>
      <c r="C46" s="20">
        <v>2296846</v>
      </c>
      <c r="D46" s="20">
        <v>331280</v>
      </c>
      <c r="E46" s="20">
        <v>2628126</v>
      </c>
      <c r="F46" s="19">
        <v>-1.4427371504816201E-2</v>
      </c>
      <c r="G46" s="20">
        <v>768162</v>
      </c>
      <c r="H46" s="20">
        <v>19488</v>
      </c>
      <c r="I46" s="20">
        <v>787650</v>
      </c>
      <c r="J46" s="19">
        <v>9.6927655556499501E-2</v>
      </c>
      <c r="K46" s="20">
        <v>8</v>
      </c>
      <c r="L46" s="19">
        <v>7</v>
      </c>
      <c r="M46" s="20">
        <v>3415784</v>
      </c>
      <c r="N46" s="19">
        <v>9.1985877417162798E-3</v>
      </c>
      <c r="O46" s="20">
        <v>59703</v>
      </c>
      <c r="P46" s="20">
        <v>3475487</v>
      </c>
      <c r="Q46" s="19">
        <v>1.9267168945888199E-2</v>
      </c>
    </row>
    <row r="47" spans="1:17">
      <c r="A47" s="22" t="s">
        <v>28</v>
      </c>
      <c r="B47" s="22" t="s">
        <v>27</v>
      </c>
      <c r="C47" s="20">
        <v>37978</v>
      </c>
      <c r="D47" s="20">
        <v>20116</v>
      </c>
      <c r="E47" s="20">
        <v>58094</v>
      </c>
      <c r="F47" s="19">
        <v>0.18002884361479601</v>
      </c>
      <c r="G47" s="21"/>
      <c r="H47" s="21"/>
      <c r="I47" s="21"/>
      <c r="J47" s="21"/>
      <c r="K47" s="21"/>
      <c r="L47" s="21"/>
      <c r="M47" s="20">
        <v>58094</v>
      </c>
      <c r="N47" s="19">
        <v>0.18002884361479601</v>
      </c>
      <c r="O47" s="20">
        <v>9428</v>
      </c>
      <c r="P47" s="20">
        <v>67522</v>
      </c>
      <c r="Q47" s="19">
        <v>-0.187304414809109</v>
      </c>
    </row>
    <row r="48" spans="1:17">
      <c r="A48" s="22" t="s">
        <v>26</v>
      </c>
      <c r="B48" s="22" t="s">
        <v>25</v>
      </c>
      <c r="C48" s="20">
        <v>5594</v>
      </c>
      <c r="D48" s="20">
        <v>70</v>
      </c>
      <c r="E48" s="20">
        <v>5664</v>
      </c>
      <c r="F48" s="19">
        <v>-0.25970461377597698</v>
      </c>
      <c r="G48" s="21"/>
      <c r="H48" s="21"/>
      <c r="I48" s="21"/>
      <c r="J48" s="21"/>
      <c r="K48" s="21"/>
      <c r="L48" s="21"/>
      <c r="M48" s="20">
        <v>5664</v>
      </c>
      <c r="N48" s="19">
        <v>-0.25970461377597698</v>
      </c>
      <c r="O48" s="20">
        <v>13623</v>
      </c>
      <c r="P48" s="20">
        <v>19287</v>
      </c>
      <c r="Q48" s="19">
        <v>-0.22220429890712601</v>
      </c>
    </row>
    <row r="49" spans="1:17">
      <c r="A49" s="22" t="s">
        <v>24</v>
      </c>
      <c r="B49" s="22" t="s">
        <v>23</v>
      </c>
      <c r="C49" s="20">
        <v>6628</v>
      </c>
      <c r="D49" s="21"/>
      <c r="E49" s="20">
        <v>6628</v>
      </c>
      <c r="F49" s="19">
        <v>-3.3819241982507298E-2</v>
      </c>
      <c r="G49" s="21"/>
      <c r="H49" s="21"/>
      <c r="I49" s="21"/>
      <c r="J49" s="21"/>
      <c r="K49" s="21"/>
      <c r="L49" s="21"/>
      <c r="M49" s="20">
        <v>6628</v>
      </c>
      <c r="N49" s="19">
        <v>-3.3819241982507298E-2</v>
      </c>
      <c r="O49" s="20">
        <v>0</v>
      </c>
      <c r="P49" s="20">
        <v>6628</v>
      </c>
      <c r="Q49" s="19">
        <v>-3.3819241982507298E-2</v>
      </c>
    </row>
    <row r="50" spans="1:17">
      <c r="A50" s="22" t="s">
        <v>22</v>
      </c>
      <c r="B50" s="22" t="s">
        <v>21</v>
      </c>
      <c r="C50" s="20">
        <v>116513</v>
      </c>
      <c r="D50" s="20">
        <v>384</v>
      </c>
      <c r="E50" s="20">
        <v>116897</v>
      </c>
      <c r="F50" s="19">
        <v>0.48504751257685902</v>
      </c>
      <c r="G50" s="21"/>
      <c r="H50" s="21"/>
      <c r="I50" s="21"/>
      <c r="J50" s="21"/>
      <c r="K50" s="21"/>
      <c r="L50" s="21"/>
      <c r="M50" s="20">
        <v>116897</v>
      </c>
      <c r="N50" s="19">
        <v>0.48504751257685902</v>
      </c>
      <c r="O50" s="20">
        <v>1292</v>
      </c>
      <c r="P50" s="20">
        <v>118189</v>
      </c>
      <c r="Q50" s="19">
        <v>0.48478643216080403</v>
      </c>
    </row>
    <row r="51" spans="1:17">
      <c r="A51" s="22" t="s">
        <v>20</v>
      </c>
      <c r="B51" s="22" t="s">
        <v>19</v>
      </c>
      <c r="C51" s="20">
        <v>633108</v>
      </c>
      <c r="D51" s="20">
        <v>4402</v>
      </c>
      <c r="E51" s="20">
        <v>637510</v>
      </c>
      <c r="F51" s="19">
        <v>-3.4416637762729199E-2</v>
      </c>
      <c r="G51" s="20">
        <v>221932</v>
      </c>
      <c r="H51" s="20">
        <v>652</v>
      </c>
      <c r="I51" s="20">
        <v>222584</v>
      </c>
      <c r="J51" s="19">
        <v>-2.6993473480824801E-2</v>
      </c>
      <c r="K51" s="20">
        <v>0</v>
      </c>
      <c r="L51" s="21"/>
      <c r="M51" s="20">
        <v>860094</v>
      </c>
      <c r="N51" s="19">
        <v>-3.2506479248407202E-2</v>
      </c>
      <c r="O51" s="20">
        <v>95</v>
      </c>
      <c r="P51" s="20">
        <v>860189</v>
      </c>
      <c r="Q51" s="19">
        <v>-3.61444838119057E-2</v>
      </c>
    </row>
    <row r="52" spans="1:17" ht="0" hidden="1" customHeight="1"/>
  </sheetData>
  <mergeCells count="12">
    <mergeCell ref="A2:Q2"/>
    <mergeCell ref="C4:J4"/>
    <mergeCell ref="P4:Q4"/>
    <mergeCell ref="C5:F5"/>
    <mergeCell ref="G5:J5"/>
    <mergeCell ref="M5:N5"/>
    <mergeCell ref="P5:Q5"/>
    <mergeCell ref="E6:F6"/>
    <mergeCell ref="I6:J6"/>
    <mergeCell ref="K6:L6"/>
    <mergeCell ref="M6:N6"/>
    <mergeCell ref="P6:Q6"/>
  </mergeCells>
  <pageMargins left="0.25" right="0.25" top="0.75" bottom="0.75" header="0.3" footer="0.3"/>
  <pageSetup paperSize="9" scale="81" fitToHeight="0" orientation="landscape" horizontalDpi="300" verticalDpi="300" r:id="rId1"/>
  <headerFooter alignWithMargins="0">
    <oddFooter>&amp;L&amp;"Arial,Regular"&amp;7 Rapportdato 11.11.2024 11:44:40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879E7-2191-429C-8EC1-CDB62762D25B}">
  <sheetPr>
    <pageSetUpPr fitToPage="1"/>
  </sheetPr>
  <dimension ref="A1:M50"/>
  <sheetViews>
    <sheetView showGridLine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baseColWidth="10" defaultColWidth="10.85546875" defaultRowHeight="15"/>
  <cols>
    <col min="1" max="1" width="33.42578125" style="18" customWidth="1"/>
    <col min="2" max="2" width="6.42578125" style="18" customWidth="1"/>
    <col min="3" max="6" width="9.140625" style="18" customWidth="1"/>
    <col min="7" max="7" width="13.5703125" style="18" customWidth="1"/>
    <col min="8" max="13" width="9.140625" style="18" customWidth="1"/>
    <col min="14" max="14" width="26.42578125" style="18" customWidth="1"/>
    <col min="15" max="16384" width="10.85546875" style="18"/>
  </cols>
  <sheetData>
    <row r="1" spans="1:13" ht="14.1" customHeight="1"/>
    <row r="2" spans="1:13" ht="25.15" customHeight="1">
      <c r="A2" s="81" t="s">
        <v>165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</row>
    <row r="3" spans="1:13" ht="14.25" customHeight="1"/>
    <row r="4" spans="1:13">
      <c r="A4" s="49" t="s">
        <v>1</v>
      </c>
      <c r="B4" s="49" t="s">
        <v>1</v>
      </c>
      <c r="C4" s="85" t="s">
        <v>164</v>
      </c>
      <c r="D4" s="86"/>
      <c r="E4" s="86"/>
      <c r="F4" s="86"/>
      <c r="G4" s="86"/>
      <c r="H4" s="86"/>
      <c r="I4" s="86"/>
      <c r="J4" s="71" t="s">
        <v>1</v>
      </c>
      <c r="K4" s="72"/>
      <c r="L4" s="71" t="s">
        <v>1</v>
      </c>
      <c r="M4" s="72"/>
    </row>
    <row r="5" spans="1:13">
      <c r="A5" s="35" t="s">
        <v>1</v>
      </c>
      <c r="B5" s="35" t="s">
        <v>1</v>
      </c>
      <c r="C5" s="87" t="s">
        <v>8</v>
      </c>
      <c r="D5" s="86"/>
      <c r="E5" s="88" t="s">
        <v>11</v>
      </c>
      <c r="F5" s="72"/>
      <c r="G5" s="34" t="s">
        <v>12</v>
      </c>
      <c r="H5" s="75" t="s">
        <v>163</v>
      </c>
      <c r="I5" s="76"/>
      <c r="J5" s="79" t="s">
        <v>162</v>
      </c>
      <c r="K5" s="80"/>
      <c r="L5" s="79" t="s">
        <v>161</v>
      </c>
      <c r="M5" s="80"/>
    </row>
    <row r="6" spans="1:13">
      <c r="A6" s="48" t="s">
        <v>107</v>
      </c>
      <c r="B6" s="48" t="s">
        <v>106</v>
      </c>
      <c r="C6" s="47" t="s">
        <v>105</v>
      </c>
      <c r="D6" s="46" t="s">
        <v>7</v>
      </c>
      <c r="E6" s="46" t="s">
        <v>105</v>
      </c>
      <c r="F6" s="46" t="s">
        <v>7</v>
      </c>
      <c r="G6" s="46" t="s">
        <v>105</v>
      </c>
      <c r="H6" s="46" t="s">
        <v>105</v>
      </c>
      <c r="I6" s="46" t="s">
        <v>7</v>
      </c>
      <c r="J6" s="46" t="s">
        <v>105</v>
      </c>
      <c r="K6" s="46" t="s">
        <v>7</v>
      </c>
      <c r="L6" s="46" t="s">
        <v>105</v>
      </c>
      <c r="M6" s="46" t="s">
        <v>7</v>
      </c>
    </row>
    <row r="7" spans="1:13" ht="3" customHeight="1">
      <c r="A7" s="45" t="s">
        <v>1</v>
      </c>
      <c r="B7" s="45" t="s">
        <v>1</v>
      </c>
      <c r="C7" s="44" t="s">
        <v>1</v>
      </c>
      <c r="D7" s="43" t="s">
        <v>1</v>
      </c>
      <c r="E7" s="43" t="s">
        <v>1</v>
      </c>
      <c r="F7" s="43" t="s">
        <v>1</v>
      </c>
      <c r="G7" s="43" t="s">
        <v>1</v>
      </c>
      <c r="H7" s="43" t="s">
        <v>1</v>
      </c>
      <c r="I7" s="43" t="s">
        <v>1</v>
      </c>
      <c r="J7" s="43" t="s">
        <v>1</v>
      </c>
      <c r="K7" s="43" t="s">
        <v>1</v>
      </c>
      <c r="L7" s="43" t="s">
        <v>1</v>
      </c>
      <c r="M7" s="43" t="s">
        <v>1</v>
      </c>
    </row>
    <row r="8" spans="1:13">
      <c r="A8" s="22" t="s">
        <v>160</v>
      </c>
      <c r="B8" s="22" t="s">
        <v>103</v>
      </c>
      <c r="C8" s="20">
        <v>514</v>
      </c>
      <c r="D8" s="19">
        <v>-2.6515151515151499E-2</v>
      </c>
      <c r="E8" s="20">
        <v>2</v>
      </c>
      <c r="F8" s="19">
        <v>-0.5</v>
      </c>
      <c r="G8" s="21"/>
      <c r="H8" s="20">
        <v>516</v>
      </c>
      <c r="I8" s="19">
        <v>-3.00751879699248E-2</v>
      </c>
      <c r="J8" s="20">
        <v>277</v>
      </c>
      <c r="K8" s="19">
        <v>-0.112179487179487</v>
      </c>
      <c r="L8" s="20">
        <v>793</v>
      </c>
      <c r="M8" s="19">
        <v>-6.0426540284360203E-2</v>
      </c>
    </row>
    <row r="9" spans="1:13">
      <c r="A9" s="22" t="s">
        <v>159</v>
      </c>
      <c r="B9" s="22" t="s">
        <v>101</v>
      </c>
      <c r="C9" s="20">
        <v>258</v>
      </c>
      <c r="D9" s="19">
        <v>-3.00751879699248E-2</v>
      </c>
      <c r="E9" s="20">
        <v>2</v>
      </c>
      <c r="F9" s="19">
        <v>1</v>
      </c>
      <c r="G9" s="21"/>
      <c r="H9" s="20">
        <v>260</v>
      </c>
      <c r="I9" s="19">
        <v>-2.6217228464419502E-2</v>
      </c>
      <c r="J9" s="20">
        <v>21</v>
      </c>
      <c r="K9" s="19">
        <v>0.61538461538461497</v>
      </c>
      <c r="L9" s="20">
        <v>281</v>
      </c>
      <c r="M9" s="19">
        <v>3.57142857142857E-3</v>
      </c>
    </row>
    <row r="10" spans="1:13">
      <c r="A10" s="22" t="s">
        <v>158</v>
      </c>
      <c r="B10" s="22" t="s">
        <v>99</v>
      </c>
      <c r="C10" s="20">
        <v>156</v>
      </c>
      <c r="D10" s="19">
        <v>-0.108571428571429</v>
      </c>
      <c r="E10" s="21"/>
      <c r="F10" s="19">
        <v>-1</v>
      </c>
      <c r="G10" s="21"/>
      <c r="H10" s="20">
        <v>156</v>
      </c>
      <c r="I10" s="19">
        <v>-0.133333333333333</v>
      </c>
      <c r="J10" s="20">
        <v>261</v>
      </c>
      <c r="K10" s="19">
        <v>0.36649214659685903</v>
      </c>
      <c r="L10" s="20">
        <v>417</v>
      </c>
      <c r="M10" s="19">
        <v>0.12398921832884099</v>
      </c>
    </row>
    <row r="11" spans="1:13">
      <c r="A11" s="22" t="s">
        <v>157</v>
      </c>
      <c r="B11" s="22" t="s">
        <v>97</v>
      </c>
      <c r="C11" s="20">
        <v>4998</v>
      </c>
      <c r="D11" s="19">
        <v>-9.9049128367670394E-3</v>
      </c>
      <c r="E11" s="20">
        <v>2026</v>
      </c>
      <c r="F11" s="19">
        <v>3.3146353901070902E-2</v>
      </c>
      <c r="G11" s="20">
        <v>1008</v>
      </c>
      <c r="H11" s="20">
        <v>8032</v>
      </c>
      <c r="I11" s="19">
        <v>5.5082623935903902E-3</v>
      </c>
      <c r="J11" s="20">
        <v>584</v>
      </c>
      <c r="K11" s="19">
        <v>-0.35038932146829799</v>
      </c>
      <c r="L11" s="20">
        <v>8616</v>
      </c>
      <c r="M11" s="19">
        <v>-3.0493979970743799E-2</v>
      </c>
    </row>
    <row r="12" spans="1:13">
      <c r="A12" s="22" t="s">
        <v>156</v>
      </c>
      <c r="B12" s="22" t="s">
        <v>95</v>
      </c>
      <c r="C12" s="20">
        <v>142</v>
      </c>
      <c r="D12" s="19">
        <v>7.5757575757575801E-2</v>
      </c>
      <c r="E12" s="21"/>
      <c r="F12" s="21"/>
      <c r="G12" s="21"/>
      <c r="H12" s="20">
        <v>142</v>
      </c>
      <c r="I12" s="19">
        <v>7.5757575757575801E-2</v>
      </c>
      <c r="J12" s="20">
        <v>4</v>
      </c>
      <c r="K12" s="19">
        <v>-0.33333333333333298</v>
      </c>
      <c r="L12" s="20">
        <v>146</v>
      </c>
      <c r="M12" s="19">
        <v>5.7971014492753603E-2</v>
      </c>
    </row>
    <row r="13" spans="1:13">
      <c r="A13" s="22" t="s">
        <v>155</v>
      </c>
      <c r="B13" s="22" t="s">
        <v>93</v>
      </c>
      <c r="C13" s="20">
        <v>3093</v>
      </c>
      <c r="D13" s="19">
        <v>2.5931928687196099E-3</v>
      </c>
      <c r="E13" s="20">
        <v>19</v>
      </c>
      <c r="F13" s="19">
        <v>-0.36666666666666697</v>
      </c>
      <c r="G13" s="21"/>
      <c r="H13" s="20">
        <v>3112</v>
      </c>
      <c r="I13" s="19">
        <v>-9.6308186195826601E-4</v>
      </c>
      <c r="J13" s="20">
        <v>581</v>
      </c>
      <c r="K13" s="19">
        <v>-0.151824817518248</v>
      </c>
      <c r="L13" s="20">
        <v>3693</v>
      </c>
      <c r="M13" s="19">
        <v>-2.8157894736842101E-2</v>
      </c>
    </row>
    <row r="14" spans="1:13">
      <c r="A14" s="22" t="s">
        <v>154</v>
      </c>
      <c r="B14" s="22" t="s">
        <v>91</v>
      </c>
      <c r="C14" s="20">
        <v>364</v>
      </c>
      <c r="D14" s="19">
        <v>0.113149847094801</v>
      </c>
      <c r="E14" s="21"/>
      <c r="F14" s="21"/>
      <c r="G14" s="20">
        <v>230</v>
      </c>
      <c r="H14" s="20">
        <v>594</v>
      </c>
      <c r="I14" s="19">
        <v>0.25052631578947399</v>
      </c>
      <c r="J14" s="20">
        <v>200</v>
      </c>
      <c r="K14" s="19">
        <v>-0.15611814345991601</v>
      </c>
      <c r="L14" s="20">
        <v>794</v>
      </c>
      <c r="M14" s="19">
        <v>0.11516853932584301</v>
      </c>
    </row>
    <row r="15" spans="1:13">
      <c r="A15" s="22" t="s">
        <v>153</v>
      </c>
      <c r="B15" s="22" t="s">
        <v>89</v>
      </c>
      <c r="C15" s="20">
        <v>146</v>
      </c>
      <c r="D15" s="19">
        <v>-0.20652173913043501</v>
      </c>
      <c r="E15" s="21"/>
      <c r="F15" s="21"/>
      <c r="G15" s="21"/>
      <c r="H15" s="20">
        <v>146</v>
      </c>
      <c r="I15" s="19">
        <v>-0.20652173913043501</v>
      </c>
      <c r="J15" s="20">
        <v>8</v>
      </c>
      <c r="K15" s="19">
        <v>-0.66666666666666696</v>
      </c>
      <c r="L15" s="20">
        <v>154</v>
      </c>
      <c r="M15" s="19">
        <v>-0.25961538461538503</v>
      </c>
    </row>
    <row r="16" spans="1:13">
      <c r="A16" s="22" t="s">
        <v>152</v>
      </c>
      <c r="B16" s="22" t="s">
        <v>87</v>
      </c>
      <c r="C16" s="20">
        <v>502</v>
      </c>
      <c r="D16" s="19">
        <v>0.100877192982456</v>
      </c>
      <c r="E16" s="20">
        <v>4</v>
      </c>
      <c r="F16" s="19">
        <v>3</v>
      </c>
      <c r="G16" s="20">
        <v>160</v>
      </c>
      <c r="H16" s="20">
        <v>666</v>
      </c>
      <c r="I16" s="19">
        <v>-0.10121457489878501</v>
      </c>
      <c r="J16" s="20">
        <v>20</v>
      </c>
      <c r="K16" s="19">
        <v>-0.82142857142857095</v>
      </c>
      <c r="L16" s="20">
        <v>686</v>
      </c>
      <c r="M16" s="19">
        <v>-0.19577960140680001</v>
      </c>
    </row>
    <row r="17" spans="1:13">
      <c r="A17" s="22" t="s">
        <v>151</v>
      </c>
      <c r="B17" s="22" t="s">
        <v>85</v>
      </c>
      <c r="C17" s="20">
        <v>260</v>
      </c>
      <c r="D17" s="19">
        <v>-2.9850746268656699E-2</v>
      </c>
      <c r="E17" s="21"/>
      <c r="F17" s="21"/>
      <c r="G17" s="21"/>
      <c r="H17" s="20">
        <v>260</v>
      </c>
      <c r="I17" s="19">
        <v>-2.9850746268656699E-2</v>
      </c>
      <c r="J17" s="20">
        <v>192</v>
      </c>
      <c r="K17" s="19">
        <v>0.17791411042944799</v>
      </c>
      <c r="L17" s="20">
        <v>452</v>
      </c>
      <c r="M17" s="19">
        <v>4.8723897911832903E-2</v>
      </c>
    </row>
    <row r="18" spans="1:13">
      <c r="A18" s="22" t="s">
        <v>150</v>
      </c>
      <c r="B18" s="22" t="s">
        <v>83</v>
      </c>
      <c r="C18" s="20">
        <v>681</v>
      </c>
      <c r="D18" s="19">
        <v>7.5829383886255902E-2</v>
      </c>
      <c r="E18" s="21"/>
      <c r="F18" s="21"/>
      <c r="G18" s="20">
        <v>178</v>
      </c>
      <c r="H18" s="20">
        <v>859</v>
      </c>
      <c r="I18" s="19">
        <v>0.28785607196401802</v>
      </c>
      <c r="J18" s="20">
        <v>166</v>
      </c>
      <c r="K18" s="19">
        <v>-0.31404958677686001</v>
      </c>
      <c r="L18" s="20">
        <v>1025</v>
      </c>
      <c r="M18" s="19">
        <v>0.127612761276128</v>
      </c>
    </row>
    <row r="19" spans="1:13">
      <c r="A19" s="22" t="s">
        <v>149</v>
      </c>
      <c r="B19" s="22" t="s">
        <v>81</v>
      </c>
      <c r="C19" s="20">
        <v>673</v>
      </c>
      <c r="D19" s="19">
        <v>-0.193045563549161</v>
      </c>
      <c r="E19" s="20">
        <v>34</v>
      </c>
      <c r="F19" s="19">
        <v>3.25</v>
      </c>
      <c r="G19" s="21"/>
      <c r="H19" s="20">
        <v>707</v>
      </c>
      <c r="I19" s="19">
        <v>-0.160332541567696</v>
      </c>
      <c r="J19" s="20">
        <v>135</v>
      </c>
      <c r="K19" s="19">
        <v>-0.1</v>
      </c>
      <c r="L19" s="20">
        <v>842</v>
      </c>
      <c r="M19" s="19">
        <v>-0.15120967741935501</v>
      </c>
    </row>
    <row r="20" spans="1:13">
      <c r="A20" s="22" t="s">
        <v>148</v>
      </c>
      <c r="B20" s="22" t="s">
        <v>79</v>
      </c>
      <c r="C20" s="20">
        <v>98</v>
      </c>
      <c r="D20" s="19">
        <v>-0.350993377483444</v>
      </c>
      <c r="E20" s="21"/>
      <c r="F20" s="21"/>
      <c r="G20" s="21"/>
      <c r="H20" s="20">
        <v>98</v>
      </c>
      <c r="I20" s="19">
        <v>-0.350993377483444</v>
      </c>
      <c r="J20" s="20">
        <v>2</v>
      </c>
      <c r="K20" s="19">
        <v>-0.85714285714285698</v>
      </c>
      <c r="L20" s="20">
        <v>100</v>
      </c>
      <c r="M20" s="19">
        <v>-0.39393939393939398</v>
      </c>
    </row>
    <row r="21" spans="1:13">
      <c r="A21" s="22" t="s">
        <v>147</v>
      </c>
      <c r="B21" s="22" t="s">
        <v>77</v>
      </c>
      <c r="C21" s="20">
        <v>123</v>
      </c>
      <c r="D21" s="19">
        <v>-0.32786885245901598</v>
      </c>
      <c r="E21" s="21"/>
      <c r="F21" s="21"/>
      <c r="G21" s="21"/>
      <c r="H21" s="20">
        <v>123</v>
      </c>
      <c r="I21" s="19">
        <v>-0.32786885245901598</v>
      </c>
      <c r="J21" s="20">
        <v>16</v>
      </c>
      <c r="K21" s="19">
        <v>0.33333333333333298</v>
      </c>
      <c r="L21" s="20">
        <v>139</v>
      </c>
      <c r="M21" s="19">
        <v>-0.28717948717948699</v>
      </c>
    </row>
    <row r="22" spans="1:13">
      <c r="A22" s="22" t="s">
        <v>146</v>
      </c>
      <c r="B22" s="22" t="s">
        <v>75</v>
      </c>
      <c r="C22" s="20">
        <v>468</v>
      </c>
      <c r="D22" s="19">
        <v>0.04</v>
      </c>
      <c r="E22" s="20">
        <v>1</v>
      </c>
      <c r="F22" s="21"/>
      <c r="G22" s="21"/>
      <c r="H22" s="20">
        <v>469</v>
      </c>
      <c r="I22" s="19">
        <v>4.2222222222222203E-2</v>
      </c>
      <c r="J22" s="20">
        <v>125</v>
      </c>
      <c r="K22" s="19">
        <v>0.11607142857142901</v>
      </c>
      <c r="L22" s="20">
        <v>594</v>
      </c>
      <c r="M22" s="19">
        <v>5.69395017793594E-2</v>
      </c>
    </row>
    <row r="23" spans="1:13">
      <c r="A23" s="22" t="s">
        <v>145</v>
      </c>
      <c r="B23" s="22" t="s">
        <v>73</v>
      </c>
      <c r="C23" s="20">
        <v>628</v>
      </c>
      <c r="D23" s="19">
        <v>-1.25786163522013E-2</v>
      </c>
      <c r="E23" s="20">
        <v>257</v>
      </c>
      <c r="F23" s="19">
        <v>-0.15181518151815199</v>
      </c>
      <c r="G23" s="21"/>
      <c r="H23" s="20">
        <v>885</v>
      </c>
      <c r="I23" s="19">
        <v>-5.7507987220447303E-2</v>
      </c>
      <c r="J23" s="20">
        <v>281</v>
      </c>
      <c r="K23" s="19">
        <v>-0.33569739952718702</v>
      </c>
      <c r="L23" s="20">
        <v>1166</v>
      </c>
      <c r="M23" s="19">
        <v>-0.143906020558003</v>
      </c>
    </row>
    <row r="24" spans="1:13">
      <c r="A24" s="22" t="s">
        <v>144</v>
      </c>
      <c r="B24" s="22" t="s">
        <v>71</v>
      </c>
      <c r="C24" s="20">
        <v>388</v>
      </c>
      <c r="D24" s="19">
        <v>9.9150141643059506E-2</v>
      </c>
      <c r="E24" s="20">
        <v>7</v>
      </c>
      <c r="F24" s="19">
        <v>6</v>
      </c>
      <c r="G24" s="20">
        <v>416</v>
      </c>
      <c r="H24" s="20">
        <v>811</v>
      </c>
      <c r="I24" s="19">
        <v>9.4466936572199706E-2</v>
      </c>
      <c r="J24" s="20">
        <v>47</v>
      </c>
      <c r="K24" s="19">
        <v>-0.52525252525252497</v>
      </c>
      <c r="L24" s="20">
        <v>858</v>
      </c>
      <c r="M24" s="19">
        <v>2.1428571428571401E-2</v>
      </c>
    </row>
    <row r="25" spans="1:13">
      <c r="A25" s="22" t="s">
        <v>143</v>
      </c>
      <c r="B25" s="22" t="s">
        <v>69</v>
      </c>
      <c r="C25" s="20">
        <v>230</v>
      </c>
      <c r="D25" s="19">
        <v>0.42857142857142899</v>
      </c>
      <c r="E25" s="20">
        <v>6</v>
      </c>
      <c r="F25" s="21"/>
      <c r="G25" s="21"/>
      <c r="H25" s="20">
        <v>236</v>
      </c>
      <c r="I25" s="19">
        <v>0.46583850931677001</v>
      </c>
      <c r="J25" s="20">
        <v>23</v>
      </c>
      <c r="K25" s="19">
        <v>-0.62295081967213095</v>
      </c>
      <c r="L25" s="20">
        <v>259</v>
      </c>
      <c r="M25" s="19">
        <v>0.16666666666666699</v>
      </c>
    </row>
    <row r="26" spans="1:13">
      <c r="A26" s="22" t="s">
        <v>142</v>
      </c>
      <c r="B26" s="22" t="s">
        <v>67</v>
      </c>
      <c r="C26" s="20">
        <v>429</v>
      </c>
      <c r="D26" s="19">
        <v>0.120104438642298</v>
      </c>
      <c r="E26" s="20">
        <v>1</v>
      </c>
      <c r="F26" s="21"/>
      <c r="G26" s="21"/>
      <c r="H26" s="20">
        <v>430</v>
      </c>
      <c r="I26" s="19">
        <v>0.122715404699739</v>
      </c>
      <c r="J26" s="20">
        <v>72</v>
      </c>
      <c r="K26" s="19">
        <v>-0.40495867768595001</v>
      </c>
      <c r="L26" s="20">
        <v>502</v>
      </c>
      <c r="M26" s="19">
        <v>-3.9682539682539698E-3</v>
      </c>
    </row>
    <row r="27" spans="1:13">
      <c r="A27" s="22" t="s">
        <v>141</v>
      </c>
      <c r="B27" s="22" t="s">
        <v>65</v>
      </c>
      <c r="C27" s="20">
        <v>143</v>
      </c>
      <c r="D27" s="19">
        <v>-0.19662921348314599</v>
      </c>
      <c r="E27" s="21"/>
      <c r="F27" s="21"/>
      <c r="G27" s="21"/>
      <c r="H27" s="20">
        <v>143</v>
      </c>
      <c r="I27" s="19">
        <v>-0.19662921348314599</v>
      </c>
      <c r="J27" s="20">
        <v>30</v>
      </c>
      <c r="K27" s="19">
        <v>0</v>
      </c>
      <c r="L27" s="20">
        <v>173</v>
      </c>
      <c r="M27" s="19">
        <v>-0.168269230769231</v>
      </c>
    </row>
    <row r="28" spans="1:13">
      <c r="A28" s="22" t="s">
        <v>140</v>
      </c>
      <c r="B28" s="22" t="s">
        <v>63</v>
      </c>
      <c r="C28" s="20">
        <v>356</v>
      </c>
      <c r="D28" s="19">
        <v>-4.3010752688171998E-2</v>
      </c>
      <c r="E28" s="20">
        <v>2</v>
      </c>
      <c r="F28" s="21"/>
      <c r="G28" s="21"/>
      <c r="H28" s="20">
        <v>358</v>
      </c>
      <c r="I28" s="19">
        <v>-3.7634408602150497E-2</v>
      </c>
      <c r="J28" s="20">
        <v>151</v>
      </c>
      <c r="K28" s="19">
        <v>-0.245</v>
      </c>
      <c r="L28" s="20">
        <v>509</v>
      </c>
      <c r="M28" s="19">
        <v>-0.11013986013986</v>
      </c>
    </row>
    <row r="29" spans="1:13">
      <c r="A29" s="22" t="s">
        <v>139</v>
      </c>
      <c r="B29" s="22" t="s">
        <v>61</v>
      </c>
      <c r="C29" s="20">
        <v>403</v>
      </c>
      <c r="D29" s="19">
        <v>-4.5023696682464497E-2</v>
      </c>
      <c r="E29" s="20">
        <v>11</v>
      </c>
      <c r="F29" s="19">
        <v>-0.45</v>
      </c>
      <c r="G29" s="21"/>
      <c r="H29" s="20">
        <v>414</v>
      </c>
      <c r="I29" s="19">
        <v>-6.7567567567567599E-2</v>
      </c>
      <c r="J29" s="20">
        <v>64</v>
      </c>
      <c r="K29" s="19">
        <v>-0.326315789473684</v>
      </c>
      <c r="L29" s="20">
        <v>478</v>
      </c>
      <c r="M29" s="19">
        <v>-0.11317254174397</v>
      </c>
    </row>
    <row r="30" spans="1:13">
      <c r="A30" s="22" t="s">
        <v>138</v>
      </c>
      <c r="B30" s="22" t="s">
        <v>59</v>
      </c>
      <c r="C30" s="20">
        <v>264</v>
      </c>
      <c r="D30" s="19">
        <v>4.3478260869565202E-2</v>
      </c>
      <c r="E30" s="21"/>
      <c r="F30" s="21"/>
      <c r="G30" s="21"/>
      <c r="H30" s="20">
        <v>264</v>
      </c>
      <c r="I30" s="19">
        <v>4.3478260869565202E-2</v>
      </c>
      <c r="J30" s="20">
        <v>57</v>
      </c>
      <c r="K30" s="19">
        <v>0.32558139534883701</v>
      </c>
      <c r="L30" s="20">
        <v>321</v>
      </c>
      <c r="M30" s="19">
        <v>8.4459459459459499E-2</v>
      </c>
    </row>
    <row r="31" spans="1:13">
      <c r="A31" s="22" t="s">
        <v>137</v>
      </c>
      <c r="B31" s="22" t="s">
        <v>57</v>
      </c>
      <c r="C31" s="20">
        <v>156</v>
      </c>
      <c r="D31" s="19">
        <v>0.114285714285714</v>
      </c>
      <c r="E31" s="21"/>
      <c r="F31" s="21"/>
      <c r="G31" s="21"/>
      <c r="H31" s="20">
        <v>156</v>
      </c>
      <c r="I31" s="19">
        <v>0.114285714285714</v>
      </c>
      <c r="J31" s="20">
        <v>29</v>
      </c>
      <c r="K31" s="19">
        <v>0.52631578947368396</v>
      </c>
      <c r="L31" s="20">
        <v>185</v>
      </c>
      <c r="M31" s="19">
        <v>0.16352201257861601</v>
      </c>
    </row>
    <row r="32" spans="1:13">
      <c r="A32" s="22" t="s">
        <v>136</v>
      </c>
      <c r="B32" s="22" t="s">
        <v>55</v>
      </c>
      <c r="C32" s="20">
        <v>8827</v>
      </c>
      <c r="D32" s="19">
        <v>1.65841299090176E-2</v>
      </c>
      <c r="E32" s="20">
        <v>10782</v>
      </c>
      <c r="F32" s="19">
        <v>1.0023419203747099E-2</v>
      </c>
      <c r="G32" s="21"/>
      <c r="H32" s="20">
        <v>19609</v>
      </c>
      <c r="I32" s="19">
        <v>1.2966215518132001E-2</v>
      </c>
      <c r="J32" s="20">
        <v>606</v>
      </c>
      <c r="K32" s="19">
        <v>-0.17774762550882001</v>
      </c>
      <c r="L32" s="20">
        <v>20215</v>
      </c>
      <c r="M32" s="19">
        <v>5.9716347350087101E-3</v>
      </c>
    </row>
    <row r="33" spans="1:13">
      <c r="A33" s="22" t="s">
        <v>135</v>
      </c>
      <c r="B33" s="22" t="s">
        <v>53</v>
      </c>
      <c r="C33" s="20">
        <v>109</v>
      </c>
      <c r="D33" s="19">
        <v>4.80769230769231E-2</v>
      </c>
      <c r="E33" s="21"/>
      <c r="F33" s="21"/>
      <c r="G33" s="21"/>
      <c r="H33" s="20">
        <v>109</v>
      </c>
      <c r="I33" s="19">
        <v>4.80769230769231E-2</v>
      </c>
      <c r="J33" s="20">
        <v>2</v>
      </c>
      <c r="K33" s="19">
        <v>-0.75</v>
      </c>
      <c r="L33" s="20">
        <v>111</v>
      </c>
      <c r="M33" s="19">
        <v>-8.9285714285714298E-3</v>
      </c>
    </row>
    <row r="34" spans="1:13">
      <c r="A34" s="22" t="s">
        <v>134</v>
      </c>
      <c r="B34" s="22" t="s">
        <v>51</v>
      </c>
      <c r="C34" s="20">
        <v>194</v>
      </c>
      <c r="D34" s="19">
        <v>0.28476821192052998</v>
      </c>
      <c r="E34" s="21"/>
      <c r="F34" s="21"/>
      <c r="G34" s="21"/>
      <c r="H34" s="20">
        <v>194</v>
      </c>
      <c r="I34" s="19">
        <v>0.28476821192052998</v>
      </c>
      <c r="J34" s="20">
        <v>40</v>
      </c>
      <c r="K34" s="19">
        <v>-0.27272727272727298</v>
      </c>
      <c r="L34" s="20">
        <v>234</v>
      </c>
      <c r="M34" s="19">
        <v>0.13592233009708701</v>
      </c>
    </row>
    <row r="35" spans="1:13">
      <c r="A35" s="22" t="s">
        <v>133</v>
      </c>
      <c r="B35" s="22" t="s">
        <v>49</v>
      </c>
      <c r="C35" s="20">
        <v>104</v>
      </c>
      <c r="D35" s="19">
        <v>0</v>
      </c>
      <c r="E35" s="21"/>
      <c r="F35" s="21"/>
      <c r="G35" s="21"/>
      <c r="H35" s="20">
        <v>104</v>
      </c>
      <c r="I35" s="19">
        <v>0</v>
      </c>
      <c r="J35" s="20">
        <v>4</v>
      </c>
      <c r="K35" s="19">
        <v>-0.6</v>
      </c>
      <c r="L35" s="20">
        <v>108</v>
      </c>
      <c r="M35" s="19">
        <v>-5.2631578947368397E-2</v>
      </c>
    </row>
    <row r="36" spans="1:13">
      <c r="A36" s="22" t="s">
        <v>132</v>
      </c>
      <c r="B36" s="22" t="s">
        <v>47</v>
      </c>
      <c r="C36" s="20">
        <v>214</v>
      </c>
      <c r="D36" s="19">
        <v>-2.2831050228310501E-2</v>
      </c>
      <c r="E36" s="21"/>
      <c r="F36" s="19">
        <v>-1</v>
      </c>
      <c r="G36" s="21"/>
      <c r="H36" s="20">
        <v>214</v>
      </c>
      <c r="I36" s="19">
        <v>-7.7586206896551699E-2</v>
      </c>
      <c r="J36" s="20">
        <v>14</v>
      </c>
      <c r="K36" s="19">
        <v>-0.65853658536585402</v>
      </c>
      <c r="L36" s="20">
        <v>228</v>
      </c>
      <c r="M36" s="19">
        <v>-0.164835164835165</v>
      </c>
    </row>
    <row r="37" spans="1:13">
      <c r="A37" s="22" t="s">
        <v>131</v>
      </c>
      <c r="B37" s="22" t="s">
        <v>45</v>
      </c>
      <c r="C37" s="20">
        <v>281</v>
      </c>
      <c r="D37" s="19">
        <v>6.0377358490565997E-2</v>
      </c>
      <c r="E37" s="21"/>
      <c r="F37" s="21"/>
      <c r="G37" s="20">
        <v>2</v>
      </c>
      <c r="H37" s="20">
        <v>283</v>
      </c>
      <c r="I37" s="19">
        <v>6.7924528301886805E-2</v>
      </c>
      <c r="J37" s="20">
        <v>91</v>
      </c>
      <c r="K37" s="19">
        <v>-0.34532374100719399</v>
      </c>
      <c r="L37" s="20">
        <v>374</v>
      </c>
      <c r="M37" s="19">
        <v>-7.4257425742574296E-2</v>
      </c>
    </row>
    <row r="38" spans="1:13">
      <c r="A38" s="22" t="s">
        <v>130</v>
      </c>
      <c r="B38" s="22" t="s">
        <v>43</v>
      </c>
      <c r="C38" s="20">
        <v>488</v>
      </c>
      <c r="D38" s="19">
        <v>6.08695652173913E-2</v>
      </c>
      <c r="E38" s="21"/>
      <c r="F38" s="21"/>
      <c r="G38" s="21"/>
      <c r="H38" s="20">
        <v>488</v>
      </c>
      <c r="I38" s="19">
        <v>6.08695652173913E-2</v>
      </c>
      <c r="J38" s="20">
        <v>32</v>
      </c>
      <c r="K38" s="19">
        <v>-0.62790697674418605</v>
      </c>
      <c r="L38" s="20">
        <v>520</v>
      </c>
      <c r="M38" s="19">
        <v>-4.7619047619047603E-2</v>
      </c>
    </row>
    <row r="39" spans="1:13">
      <c r="A39" s="22" t="s">
        <v>129</v>
      </c>
      <c r="B39" s="22" t="s">
        <v>41</v>
      </c>
      <c r="C39" s="20">
        <v>2342</v>
      </c>
      <c r="D39" s="19">
        <v>2.4945295404814001E-2</v>
      </c>
      <c r="E39" s="20">
        <v>1539</v>
      </c>
      <c r="F39" s="19">
        <v>-3.1466331025802402E-2</v>
      </c>
      <c r="G39" s="20">
        <v>1126</v>
      </c>
      <c r="H39" s="20">
        <v>5007</v>
      </c>
      <c r="I39" s="19">
        <v>-3.2837550705041497E-2</v>
      </c>
      <c r="J39" s="20">
        <v>672</v>
      </c>
      <c r="K39" s="19">
        <v>-0.17343173431734299</v>
      </c>
      <c r="L39" s="20">
        <v>5679</v>
      </c>
      <c r="M39" s="19">
        <v>-5.1919866444073502E-2</v>
      </c>
    </row>
    <row r="40" spans="1:13">
      <c r="A40" s="22" t="s">
        <v>128</v>
      </c>
      <c r="B40" s="22" t="s">
        <v>39</v>
      </c>
      <c r="C40" s="20">
        <v>394</v>
      </c>
      <c r="D40" s="19">
        <v>5.9139784946236597E-2</v>
      </c>
      <c r="E40" s="21"/>
      <c r="F40" s="21"/>
      <c r="G40" s="21"/>
      <c r="H40" s="20">
        <v>394</v>
      </c>
      <c r="I40" s="19">
        <v>5.9139784946236597E-2</v>
      </c>
      <c r="J40" s="20">
        <v>86</v>
      </c>
      <c r="K40" s="19">
        <v>-0.24561403508771901</v>
      </c>
      <c r="L40" s="20">
        <v>480</v>
      </c>
      <c r="M40" s="19">
        <v>-1.2345679012345699E-2</v>
      </c>
    </row>
    <row r="41" spans="1:13">
      <c r="A41" s="22" t="s">
        <v>127</v>
      </c>
      <c r="B41" s="22" t="s">
        <v>37</v>
      </c>
      <c r="C41" s="20">
        <v>148</v>
      </c>
      <c r="D41" s="19">
        <v>-3.2679738562091498E-2</v>
      </c>
      <c r="E41" s="21"/>
      <c r="F41" s="21"/>
      <c r="G41" s="21"/>
      <c r="H41" s="20">
        <v>148</v>
      </c>
      <c r="I41" s="19">
        <v>-3.2679738562091498E-2</v>
      </c>
      <c r="J41" s="20">
        <v>144</v>
      </c>
      <c r="K41" s="19">
        <v>0.25217391304347803</v>
      </c>
      <c r="L41" s="20">
        <v>292</v>
      </c>
      <c r="M41" s="19">
        <v>8.9552238805970102E-2</v>
      </c>
    </row>
    <row r="42" spans="1:13">
      <c r="A42" s="22" t="s">
        <v>126</v>
      </c>
      <c r="B42" s="22" t="s">
        <v>35</v>
      </c>
      <c r="C42" s="20">
        <v>314</v>
      </c>
      <c r="D42" s="19">
        <v>-0.13736263736263701</v>
      </c>
      <c r="E42" s="21"/>
      <c r="F42" s="21"/>
      <c r="G42" s="21"/>
      <c r="H42" s="20">
        <v>314</v>
      </c>
      <c r="I42" s="19">
        <v>-0.13736263736263701</v>
      </c>
      <c r="J42" s="20">
        <v>25</v>
      </c>
      <c r="K42" s="19">
        <v>-0.21875</v>
      </c>
      <c r="L42" s="20">
        <v>339</v>
      </c>
      <c r="M42" s="19">
        <v>-0.14393939393939401</v>
      </c>
    </row>
    <row r="43" spans="1:13">
      <c r="A43" s="22" t="s">
        <v>125</v>
      </c>
      <c r="B43" s="22" t="s">
        <v>33</v>
      </c>
      <c r="C43" s="20">
        <v>94</v>
      </c>
      <c r="D43" s="19">
        <v>-0.32857142857142901</v>
      </c>
      <c r="E43" s="21"/>
      <c r="F43" s="21"/>
      <c r="G43" s="21"/>
      <c r="H43" s="20">
        <v>94</v>
      </c>
      <c r="I43" s="19">
        <v>-0.32857142857142901</v>
      </c>
      <c r="J43" s="20">
        <v>20</v>
      </c>
      <c r="K43" s="19">
        <v>-0.31034482758620702</v>
      </c>
      <c r="L43" s="20">
        <v>114</v>
      </c>
      <c r="M43" s="19">
        <v>-0.32544378698224902</v>
      </c>
    </row>
    <row r="44" spans="1:13">
      <c r="A44" s="22" t="s">
        <v>124</v>
      </c>
      <c r="B44" s="22" t="s">
        <v>31</v>
      </c>
      <c r="C44" s="20">
        <v>2813</v>
      </c>
      <c r="D44" s="19">
        <v>-1.3328656611715201E-2</v>
      </c>
      <c r="E44" s="20">
        <v>247</v>
      </c>
      <c r="F44" s="19">
        <v>1.0932203389830499</v>
      </c>
      <c r="G44" s="21"/>
      <c r="H44" s="20">
        <v>3060</v>
      </c>
      <c r="I44" s="19">
        <v>3.0650050522061299E-2</v>
      </c>
      <c r="J44" s="20">
        <v>723</v>
      </c>
      <c r="K44" s="19">
        <v>-0.18489289740699</v>
      </c>
      <c r="L44" s="20">
        <v>3783</v>
      </c>
      <c r="M44" s="19">
        <v>-1.8931535269709501E-2</v>
      </c>
    </row>
    <row r="45" spans="1:13">
      <c r="A45" s="22" t="s">
        <v>123</v>
      </c>
      <c r="B45" s="22" t="s">
        <v>29</v>
      </c>
      <c r="C45" s="20">
        <v>3883</v>
      </c>
      <c r="D45" s="19">
        <v>3.1615302869288001E-2</v>
      </c>
      <c r="E45" s="20">
        <v>744</v>
      </c>
      <c r="F45" s="19">
        <v>8.4548104956268202E-2</v>
      </c>
      <c r="G45" s="21"/>
      <c r="H45" s="20">
        <v>4627</v>
      </c>
      <c r="I45" s="19">
        <v>3.97752808988764E-2</v>
      </c>
      <c r="J45" s="20">
        <v>484</v>
      </c>
      <c r="K45" s="19">
        <v>1.2552301255230099E-2</v>
      </c>
      <c r="L45" s="20">
        <v>5111</v>
      </c>
      <c r="M45" s="19">
        <v>3.7134740259740298E-2</v>
      </c>
    </row>
    <row r="46" spans="1:13">
      <c r="A46" s="22" t="s">
        <v>122</v>
      </c>
      <c r="B46" s="22" t="s">
        <v>27</v>
      </c>
      <c r="C46" s="20">
        <v>411</v>
      </c>
      <c r="D46" s="19">
        <v>-0.15432098765432101</v>
      </c>
      <c r="E46" s="21"/>
      <c r="F46" s="21"/>
      <c r="G46" s="21"/>
      <c r="H46" s="20">
        <v>411</v>
      </c>
      <c r="I46" s="19">
        <v>-0.15432098765432101</v>
      </c>
      <c r="J46" s="20">
        <v>16</v>
      </c>
      <c r="K46" s="19">
        <v>-0.38461538461538503</v>
      </c>
      <c r="L46" s="20">
        <v>427</v>
      </c>
      <c r="M46" s="19">
        <v>-0.166015625</v>
      </c>
    </row>
    <row r="47" spans="1:13">
      <c r="A47" s="22" t="s">
        <v>121</v>
      </c>
      <c r="B47" s="22" t="s">
        <v>25</v>
      </c>
      <c r="C47" s="20">
        <v>146</v>
      </c>
      <c r="D47" s="19">
        <v>-0.21505376344086</v>
      </c>
      <c r="E47" s="21"/>
      <c r="F47" s="21"/>
      <c r="G47" s="21"/>
      <c r="H47" s="20">
        <v>146</v>
      </c>
      <c r="I47" s="19">
        <v>-0.21505376344086</v>
      </c>
      <c r="J47" s="20">
        <v>6</v>
      </c>
      <c r="K47" s="19">
        <v>0</v>
      </c>
      <c r="L47" s="20">
        <v>152</v>
      </c>
      <c r="M47" s="19">
        <v>-0.20833333333333301</v>
      </c>
    </row>
    <row r="48" spans="1:13">
      <c r="A48" s="22" t="s">
        <v>120</v>
      </c>
      <c r="B48" s="22" t="s">
        <v>23</v>
      </c>
      <c r="C48" s="20">
        <v>116</v>
      </c>
      <c r="D48" s="19">
        <v>0.20833333333333301</v>
      </c>
      <c r="E48" s="21"/>
      <c r="F48" s="21"/>
      <c r="G48" s="21"/>
      <c r="H48" s="20">
        <v>116</v>
      </c>
      <c r="I48" s="19">
        <v>0.20833333333333301</v>
      </c>
      <c r="J48" s="21"/>
      <c r="K48" s="21"/>
      <c r="L48" s="20">
        <v>116</v>
      </c>
      <c r="M48" s="19">
        <v>0.20833333333333301</v>
      </c>
    </row>
    <row r="49" spans="1:13">
      <c r="A49" s="22" t="s">
        <v>119</v>
      </c>
      <c r="B49" s="22" t="s">
        <v>21</v>
      </c>
      <c r="C49" s="20">
        <v>494</v>
      </c>
      <c r="D49" s="19">
        <v>0.17619047619047601</v>
      </c>
      <c r="E49" s="21"/>
      <c r="F49" s="21"/>
      <c r="G49" s="21"/>
      <c r="H49" s="20">
        <v>494</v>
      </c>
      <c r="I49" s="19">
        <v>0.17619047619047601</v>
      </c>
      <c r="J49" s="20">
        <v>94</v>
      </c>
      <c r="K49" s="19">
        <v>-0.33333333333333298</v>
      </c>
      <c r="L49" s="20">
        <v>588</v>
      </c>
      <c r="M49" s="19">
        <v>4.8128342245989303E-2</v>
      </c>
    </row>
    <row r="50" spans="1:13">
      <c r="A50" s="22" t="s">
        <v>118</v>
      </c>
      <c r="B50" s="22" t="s">
        <v>19</v>
      </c>
      <c r="C50" s="20">
        <v>833</v>
      </c>
      <c r="D50" s="19">
        <v>-2.5730994152046799E-2</v>
      </c>
      <c r="E50" s="20">
        <v>214</v>
      </c>
      <c r="F50" s="19">
        <v>-0.29836065573770498</v>
      </c>
      <c r="G50" s="21"/>
      <c r="H50" s="20">
        <v>1047</v>
      </c>
      <c r="I50" s="19">
        <v>-9.7413793103448304E-2</v>
      </c>
      <c r="J50" s="20">
        <v>258</v>
      </c>
      <c r="K50" s="19">
        <v>-6.8592057761732897E-2</v>
      </c>
      <c r="L50" s="20">
        <v>1305</v>
      </c>
      <c r="M50" s="19">
        <v>-9.1858037578288101E-2</v>
      </c>
    </row>
  </sheetData>
  <mergeCells count="9">
    <mergeCell ref="A2:M2"/>
    <mergeCell ref="C4:I4"/>
    <mergeCell ref="J4:K4"/>
    <mergeCell ref="L4:M4"/>
    <mergeCell ref="C5:D5"/>
    <mergeCell ref="E5:F5"/>
    <mergeCell ref="H5:I5"/>
    <mergeCell ref="J5:K5"/>
    <mergeCell ref="L5:M5"/>
  </mergeCells>
  <pageMargins left="0.25" right="0.25" top="0.75" bottom="0.75" header="0.3" footer="0.3"/>
  <pageSetup paperSize="9" scale="98" fitToHeight="0" orientation="landscape" horizontalDpi="300" verticalDpi="300" r:id="rId1"/>
  <headerFooter alignWithMargins="0">
    <oddFooter>&amp;L&amp;"Arial,Regular"&amp;7 Rapportdato 11.11.2024 11:45:44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661FF-3D45-48E8-BDD7-C02F25799812}">
  <sheetPr>
    <pageSetUpPr fitToPage="1"/>
  </sheetPr>
  <dimension ref="A1:M50"/>
  <sheetViews>
    <sheetView showGridLine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baseColWidth="10" defaultColWidth="10.85546875" defaultRowHeight="15"/>
  <cols>
    <col min="1" max="1" width="33.42578125" style="18" customWidth="1"/>
    <col min="2" max="2" width="6.42578125" style="18" customWidth="1"/>
    <col min="3" max="6" width="9.140625" style="18" customWidth="1"/>
    <col min="7" max="7" width="13.5703125" style="18" customWidth="1"/>
    <col min="8" max="13" width="9.140625" style="18" customWidth="1"/>
    <col min="14" max="14" width="26.42578125" style="18" customWidth="1"/>
    <col min="15" max="16384" width="10.85546875" style="18"/>
  </cols>
  <sheetData>
    <row r="1" spans="1:13" ht="14.1" customHeight="1"/>
    <row r="2" spans="1:13" ht="25.15" customHeight="1">
      <c r="A2" s="81" t="s">
        <v>166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</row>
    <row r="3" spans="1:13" ht="14.25" customHeight="1"/>
    <row r="4" spans="1:13">
      <c r="A4" s="49" t="s">
        <v>1</v>
      </c>
      <c r="B4" s="49" t="s">
        <v>1</v>
      </c>
      <c r="C4" s="85" t="s">
        <v>164</v>
      </c>
      <c r="D4" s="86"/>
      <c r="E4" s="86"/>
      <c r="F4" s="86"/>
      <c r="G4" s="86"/>
      <c r="H4" s="86"/>
      <c r="I4" s="86"/>
      <c r="J4" s="71" t="s">
        <v>1</v>
      </c>
      <c r="K4" s="72"/>
      <c r="L4" s="71" t="s">
        <v>1</v>
      </c>
      <c r="M4" s="72"/>
    </row>
    <row r="5" spans="1:13">
      <c r="A5" s="35" t="s">
        <v>1</v>
      </c>
      <c r="B5" s="35" t="s">
        <v>1</v>
      </c>
      <c r="C5" s="87" t="s">
        <v>8</v>
      </c>
      <c r="D5" s="86"/>
      <c r="E5" s="88" t="s">
        <v>11</v>
      </c>
      <c r="F5" s="72"/>
      <c r="G5" s="34" t="s">
        <v>12</v>
      </c>
      <c r="H5" s="75" t="s">
        <v>163</v>
      </c>
      <c r="I5" s="76"/>
      <c r="J5" s="79" t="s">
        <v>162</v>
      </c>
      <c r="K5" s="80"/>
      <c r="L5" s="79" t="s">
        <v>161</v>
      </c>
      <c r="M5" s="80"/>
    </row>
    <row r="6" spans="1:13">
      <c r="A6" s="48" t="s">
        <v>107</v>
      </c>
      <c r="B6" s="48" t="s">
        <v>106</v>
      </c>
      <c r="C6" s="47" t="s">
        <v>105</v>
      </c>
      <c r="D6" s="46" t="s">
        <v>7</v>
      </c>
      <c r="E6" s="46" t="s">
        <v>105</v>
      </c>
      <c r="F6" s="46" t="s">
        <v>7</v>
      </c>
      <c r="G6" s="46" t="s">
        <v>105</v>
      </c>
      <c r="H6" s="46" t="s">
        <v>105</v>
      </c>
      <c r="I6" s="46" t="s">
        <v>7</v>
      </c>
      <c r="J6" s="46" t="s">
        <v>105</v>
      </c>
      <c r="K6" s="46" t="s">
        <v>7</v>
      </c>
      <c r="L6" s="46" t="s">
        <v>105</v>
      </c>
      <c r="M6" s="46" t="s">
        <v>7</v>
      </c>
    </row>
    <row r="7" spans="1:13" ht="3" customHeight="1">
      <c r="A7" s="45" t="s">
        <v>1</v>
      </c>
      <c r="B7" s="45" t="s">
        <v>1</v>
      </c>
      <c r="C7" s="44" t="s">
        <v>1</v>
      </c>
      <c r="D7" s="43" t="s">
        <v>1</v>
      </c>
      <c r="E7" s="43" t="s">
        <v>1</v>
      </c>
      <c r="F7" s="43" t="s">
        <v>1</v>
      </c>
      <c r="G7" s="43" t="s">
        <v>1</v>
      </c>
      <c r="H7" s="43" t="s">
        <v>1</v>
      </c>
      <c r="I7" s="43" t="s">
        <v>1</v>
      </c>
      <c r="J7" s="43" t="s">
        <v>1</v>
      </c>
      <c r="K7" s="43" t="s">
        <v>1</v>
      </c>
      <c r="L7" s="43" t="s">
        <v>1</v>
      </c>
      <c r="M7" s="43" t="s">
        <v>1</v>
      </c>
    </row>
    <row r="8" spans="1:13">
      <c r="A8" s="22" t="s">
        <v>160</v>
      </c>
      <c r="B8" s="22" t="s">
        <v>103</v>
      </c>
      <c r="C8" s="20">
        <v>4906</v>
      </c>
      <c r="D8" s="19">
        <v>2.1657642648896299E-2</v>
      </c>
      <c r="E8" s="20">
        <v>79</v>
      </c>
      <c r="F8" s="19">
        <v>0.14492753623188401</v>
      </c>
      <c r="G8" s="20">
        <v>1</v>
      </c>
      <c r="H8" s="20">
        <v>4986</v>
      </c>
      <c r="I8" s="19">
        <v>2.3399014778325102E-2</v>
      </c>
      <c r="J8" s="20">
        <v>3657</v>
      </c>
      <c r="K8" s="19">
        <v>8.5807600950118801E-2</v>
      </c>
      <c r="L8" s="20">
        <v>8643</v>
      </c>
      <c r="M8" s="19">
        <v>4.8907766990291299E-2</v>
      </c>
    </row>
    <row r="9" spans="1:13">
      <c r="A9" s="22" t="s">
        <v>159</v>
      </c>
      <c r="B9" s="22" t="s">
        <v>101</v>
      </c>
      <c r="C9" s="20">
        <v>2563</v>
      </c>
      <c r="D9" s="19">
        <v>-1.5582391897156201E-3</v>
      </c>
      <c r="E9" s="20">
        <v>3</v>
      </c>
      <c r="F9" s="19">
        <v>-0.5</v>
      </c>
      <c r="G9" s="21"/>
      <c r="H9" s="20">
        <v>2566</v>
      </c>
      <c r="I9" s="19">
        <v>-2.7205596579867901E-3</v>
      </c>
      <c r="J9" s="20">
        <v>231</v>
      </c>
      <c r="K9" s="19">
        <v>0.297752808988764</v>
      </c>
      <c r="L9" s="20">
        <v>2797</v>
      </c>
      <c r="M9" s="19">
        <v>1.6721192293711402E-2</v>
      </c>
    </row>
    <row r="10" spans="1:13">
      <c r="A10" s="22" t="s">
        <v>158</v>
      </c>
      <c r="B10" s="22" t="s">
        <v>99</v>
      </c>
      <c r="C10" s="20">
        <v>1510</v>
      </c>
      <c r="D10" s="19">
        <v>-4.2485732403297401E-2</v>
      </c>
      <c r="E10" s="20">
        <v>88</v>
      </c>
      <c r="F10" s="19">
        <v>0.35384615384615398</v>
      </c>
      <c r="G10" s="21"/>
      <c r="H10" s="20">
        <v>1598</v>
      </c>
      <c r="I10" s="19">
        <v>-2.6796589524969602E-2</v>
      </c>
      <c r="J10" s="20">
        <v>3434</v>
      </c>
      <c r="K10" s="19">
        <v>0.54406474820143902</v>
      </c>
      <c r="L10" s="20">
        <v>5032</v>
      </c>
      <c r="M10" s="19">
        <v>0.30160372478013497</v>
      </c>
    </row>
    <row r="11" spans="1:13">
      <c r="A11" s="22" t="s">
        <v>157</v>
      </c>
      <c r="B11" s="22" t="s">
        <v>97</v>
      </c>
      <c r="C11" s="20">
        <v>44051</v>
      </c>
      <c r="D11" s="19">
        <v>-8.0374104924740605E-2</v>
      </c>
      <c r="E11" s="20">
        <v>19956</v>
      </c>
      <c r="F11" s="19">
        <v>5.3865652724968301E-2</v>
      </c>
      <c r="G11" s="20">
        <v>9140</v>
      </c>
      <c r="H11" s="20">
        <v>73147</v>
      </c>
      <c r="I11" s="19">
        <v>-4.2327834511652299E-2</v>
      </c>
      <c r="J11" s="20">
        <v>7225</v>
      </c>
      <c r="K11" s="19">
        <v>-6.3997927192641496E-2</v>
      </c>
      <c r="L11" s="20">
        <v>80372</v>
      </c>
      <c r="M11" s="19">
        <v>-4.4316817084626502E-2</v>
      </c>
    </row>
    <row r="12" spans="1:13">
      <c r="A12" s="22" t="s">
        <v>156</v>
      </c>
      <c r="B12" s="22" t="s">
        <v>95</v>
      </c>
      <c r="C12" s="20">
        <v>1295</v>
      </c>
      <c r="D12" s="19">
        <v>3.3519553072625698E-2</v>
      </c>
      <c r="E12" s="21"/>
      <c r="F12" s="21"/>
      <c r="G12" s="21"/>
      <c r="H12" s="20">
        <v>1295</v>
      </c>
      <c r="I12" s="19">
        <v>3.3519553072625698E-2</v>
      </c>
      <c r="J12" s="20">
        <v>39</v>
      </c>
      <c r="K12" s="19">
        <v>-0.530120481927711</v>
      </c>
      <c r="L12" s="20">
        <v>1334</v>
      </c>
      <c r="M12" s="19">
        <v>-1.49700598802395E-3</v>
      </c>
    </row>
    <row r="13" spans="1:13">
      <c r="A13" s="22" t="s">
        <v>155</v>
      </c>
      <c r="B13" s="22" t="s">
        <v>93</v>
      </c>
      <c r="C13" s="20">
        <v>28139</v>
      </c>
      <c r="D13" s="19">
        <v>-1.6462775253407901E-2</v>
      </c>
      <c r="E13" s="20">
        <v>371</v>
      </c>
      <c r="F13" s="19">
        <v>0.12765957446808501</v>
      </c>
      <c r="G13" s="21"/>
      <c r="H13" s="20">
        <v>28510</v>
      </c>
      <c r="I13" s="19">
        <v>-1.4892367229881499E-2</v>
      </c>
      <c r="J13" s="20">
        <v>6435</v>
      </c>
      <c r="K13" s="19">
        <v>7.2499999999999995E-2</v>
      </c>
      <c r="L13" s="20">
        <v>34945</v>
      </c>
      <c r="M13" s="19">
        <v>1.1447869265332999E-4</v>
      </c>
    </row>
    <row r="14" spans="1:13">
      <c r="A14" s="22" t="s">
        <v>154</v>
      </c>
      <c r="B14" s="22" t="s">
        <v>91</v>
      </c>
      <c r="C14" s="20">
        <v>3249</v>
      </c>
      <c r="D14" s="19">
        <v>-2.3737980769230799E-2</v>
      </c>
      <c r="E14" s="20">
        <v>5</v>
      </c>
      <c r="F14" s="21"/>
      <c r="G14" s="20">
        <v>1857</v>
      </c>
      <c r="H14" s="20">
        <v>5111</v>
      </c>
      <c r="I14" s="19">
        <v>9.6075487883336905E-2</v>
      </c>
      <c r="J14" s="20">
        <v>2146</v>
      </c>
      <c r="K14" s="19">
        <v>4.63188688444661E-2</v>
      </c>
      <c r="L14" s="20">
        <v>7257</v>
      </c>
      <c r="M14" s="19">
        <v>8.0875781948167996E-2</v>
      </c>
    </row>
    <row r="15" spans="1:13">
      <c r="A15" s="22" t="s">
        <v>153</v>
      </c>
      <c r="B15" s="22" t="s">
        <v>89</v>
      </c>
      <c r="C15" s="20">
        <v>1462</v>
      </c>
      <c r="D15" s="19">
        <v>-0.15540150202195299</v>
      </c>
      <c r="E15" s="21"/>
      <c r="F15" s="21"/>
      <c r="G15" s="21"/>
      <c r="H15" s="20">
        <v>1462</v>
      </c>
      <c r="I15" s="19">
        <v>-0.15540150202195299</v>
      </c>
      <c r="J15" s="20">
        <v>134</v>
      </c>
      <c r="K15" s="19">
        <v>0.34</v>
      </c>
      <c r="L15" s="20">
        <v>1596</v>
      </c>
      <c r="M15" s="19">
        <v>-0.12834516657564199</v>
      </c>
    </row>
    <row r="16" spans="1:13">
      <c r="A16" s="22" t="s">
        <v>152</v>
      </c>
      <c r="B16" s="22" t="s">
        <v>87</v>
      </c>
      <c r="C16" s="20">
        <v>4286</v>
      </c>
      <c r="D16" s="19">
        <v>-1.94463509494395E-2</v>
      </c>
      <c r="E16" s="20">
        <v>15</v>
      </c>
      <c r="F16" s="19">
        <v>0.5</v>
      </c>
      <c r="G16" s="20">
        <v>1894</v>
      </c>
      <c r="H16" s="20">
        <v>6195</v>
      </c>
      <c r="I16" s="19">
        <v>-0.10606060606060599</v>
      </c>
      <c r="J16" s="20">
        <v>1039</v>
      </c>
      <c r="K16" s="19">
        <v>-0.183176100628931</v>
      </c>
      <c r="L16" s="20">
        <v>7234</v>
      </c>
      <c r="M16" s="19">
        <v>-0.118019995123141</v>
      </c>
    </row>
    <row r="17" spans="1:13">
      <c r="A17" s="22" t="s">
        <v>151</v>
      </c>
      <c r="B17" s="22" t="s">
        <v>85</v>
      </c>
      <c r="C17" s="20">
        <v>2491</v>
      </c>
      <c r="D17" s="19">
        <v>3.4039020340390198E-2</v>
      </c>
      <c r="E17" s="20">
        <v>6</v>
      </c>
      <c r="F17" s="19">
        <v>5</v>
      </c>
      <c r="G17" s="21"/>
      <c r="H17" s="20">
        <v>2497</v>
      </c>
      <c r="I17" s="19">
        <v>3.6099585062240702E-2</v>
      </c>
      <c r="J17" s="20">
        <v>1703</v>
      </c>
      <c r="K17" s="19">
        <v>-4.43322109988777E-2</v>
      </c>
      <c r="L17" s="20">
        <v>4200</v>
      </c>
      <c r="M17" s="19">
        <v>1.90839694656489E-3</v>
      </c>
    </row>
    <row r="18" spans="1:13">
      <c r="A18" s="22" t="s">
        <v>150</v>
      </c>
      <c r="B18" s="22" t="s">
        <v>83</v>
      </c>
      <c r="C18" s="20">
        <v>5767</v>
      </c>
      <c r="D18" s="19">
        <v>1.21527777777778E-3</v>
      </c>
      <c r="E18" s="21"/>
      <c r="F18" s="21"/>
      <c r="G18" s="20">
        <v>1048</v>
      </c>
      <c r="H18" s="20">
        <v>6815</v>
      </c>
      <c r="I18" s="19">
        <v>9.1447789878283198E-2</v>
      </c>
      <c r="J18" s="20">
        <v>2137</v>
      </c>
      <c r="K18" s="19">
        <v>-2.4646280237334599E-2</v>
      </c>
      <c r="L18" s="20">
        <v>8952</v>
      </c>
      <c r="M18" s="19">
        <v>6.1292234736218101E-2</v>
      </c>
    </row>
    <row r="19" spans="1:13">
      <c r="A19" s="22" t="s">
        <v>149</v>
      </c>
      <c r="B19" s="22" t="s">
        <v>81</v>
      </c>
      <c r="C19" s="20">
        <v>7050</v>
      </c>
      <c r="D19" s="19">
        <v>-7.7345897133882999E-2</v>
      </c>
      <c r="E19" s="20">
        <v>482</v>
      </c>
      <c r="F19" s="19">
        <v>1.21100917431193</v>
      </c>
      <c r="G19" s="21"/>
      <c r="H19" s="20">
        <v>7532</v>
      </c>
      <c r="I19" s="19">
        <v>-4.1608347117953901E-2</v>
      </c>
      <c r="J19" s="20">
        <v>1490</v>
      </c>
      <c r="K19" s="19">
        <v>4.1958041958042001E-2</v>
      </c>
      <c r="L19" s="20">
        <v>9022</v>
      </c>
      <c r="M19" s="19">
        <v>-2.8743675314888601E-2</v>
      </c>
    </row>
    <row r="20" spans="1:13">
      <c r="A20" s="22" t="s">
        <v>148</v>
      </c>
      <c r="B20" s="22" t="s">
        <v>79</v>
      </c>
      <c r="C20" s="20">
        <v>1040</v>
      </c>
      <c r="D20" s="19">
        <v>-0.26397735314932802</v>
      </c>
      <c r="E20" s="20">
        <v>1</v>
      </c>
      <c r="F20" s="19">
        <v>-0.5</v>
      </c>
      <c r="G20" s="21"/>
      <c r="H20" s="20">
        <v>1041</v>
      </c>
      <c r="I20" s="19">
        <v>-0.264310954063604</v>
      </c>
      <c r="J20" s="20">
        <v>64</v>
      </c>
      <c r="K20" s="19">
        <v>-0.407407407407407</v>
      </c>
      <c r="L20" s="20">
        <v>1105</v>
      </c>
      <c r="M20" s="19">
        <v>-0.274458305975049</v>
      </c>
    </row>
    <row r="21" spans="1:13">
      <c r="A21" s="22" t="s">
        <v>147</v>
      </c>
      <c r="B21" s="22" t="s">
        <v>77</v>
      </c>
      <c r="C21" s="20">
        <v>1209</v>
      </c>
      <c r="D21" s="19">
        <v>-0.25737100737100699</v>
      </c>
      <c r="E21" s="20">
        <v>1</v>
      </c>
      <c r="F21" s="19">
        <v>-0.5</v>
      </c>
      <c r="G21" s="21"/>
      <c r="H21" s="20">
        <v>1210</v>
      </c>
      <c r="I21" s="19">
        <v>-0.25766871165644201</v>
      </c>
      <c r="J21" s="20">
        <v>267</v>
      </c>
      <c r="K21" s="19">
        <v>-0.23054755043227701</v>
      </c>
      <c r="L21" s="20">
        <v>1477</v>
      </c>
      <c r="M21" s="19">
        <v>-0.25290844714213501</v>
      </c>
    </row>
    <row r="22" spans="1:13">
      <c r="A22" s="22" t="s">
        <v>146</v>
      </c>
      <c r="B22" s="22" t="s">
        <v>75</v>
      </c>
      <c r="C22" s="20">
        <v>4282</v>
      </c>
      <c r="D22" s="19">
        <v>-1.65365181442352E-2</v>
      </c>
      <c r="E22" s="20">
        <v>8</v>
      </c>
      <c r="F22" s="19">
        <v>-0.65217391304347805</v>
      </c>
      <c r="G22" s="21"/>
      <c r="H22" s="20">
        <v>4290</v>
      </c>
      <c r="I22" s="19">
        <v>-1.9876627827279E-2</v>
      </c>
      <c r="J22" s="20">
        <v>1138</v>
      </c>
      <c r="K22" s="19">
        <v>-0.110242376856919</v>
      </c>
      <c r="L22" s="20">
        <v>5428</v>
      </c>
      <c r="M22" s="19">
        <v>-4.0311173974540301E-2</v>
      </c>
    </row>
    <row r="23" spans="1:13">
      <c r="A23" s="22" t="s">
        <v>145</v>
      </c>
      <c r="B23" s="22" t="s">
        <v>73</v>
      </c>
      <c r="C23" s="20">
        <v>5764</v>
      </c>
      <c r="D23" s="19">
        <v>-9.4849246231155801E-2</v>
      </c>
      <c r="E23" s="20">
        <v>2571</v>
      </c>
      <c r="F23" s="19">
        <v>-0.141282565130261</v>
      </c>
      <c r="G23" s="20">
        <v>2</v>
      </c>
      <c r="H23" s="20">
        <v>8337</v>
      </c>
      <c r="I23" s="19">
        <v>-0.109580262736302</v>
      </c>
      <c r="J23" s="20">
        <v>4870</v>
      </c>
      <c r="K23" s="19">
        <v>-0.176947777589995</v>
      </c>
      <c r="L23" s="20">
        <v>13207</v>
      </c>
      <c r="M23" s="19">
        <v>-0.135667539267016</v>
      </c>
    </row>
    <row r="24" spans="1:13">
      <c r="A24" s="22" t="s">
        <v>144</v>
      </c>
      <c r="B24" s="22" t="s">
        <v>71</v>
      </c>
      <c r="C24" s="20">
        <v>3228</v>
      </c>
      <c r="D24" s="19">
        <v>-3.5554227666567101E-2</v>
      </c>
      <c r="E24" s="20">
        <v>33</v>
      </c>
      <c r="F24" s="19">
        <v>-0.232558139534884</v>
      </c>
      <c r="G24" s="20">
        <v>3814</v>
      </c>
      <c r="H24" s="20">
        <v>7075</v>
      </c>
      <c r="I24" s="19">
        <v>8.1219720718153296E-3</v>
      </c>
      <c r="J24" s="20">
        <v>764</v>
      </c>
      <c r="K24" s="19">
        <v>-0.26396917148362198</v>
      </c>
      <c r="L24" s="20">
        <v>7839</v>
      </c>
      <c r="M24" s="19">
        <v>-2.6936444885799399E-2</v>
      </c>
    </row>
    <row r="25" spans="1:13">
      <c r="A25" s="22" t="s">
        <v>143</v>
      </c>
      <c r="B25" s="22" t="s">
        <v>69</v>
      </c>
      <c r="C25" s="20">
        <v>1973</v>
      </c>
      <c r="D25" s="19">
        <v>0.27454780361757097</v>
      </c>
      <c r="E25" s="20">
        <v>20</v>
      </c>
      <c r="F25" s="19">
        <v>0.17647058823529399</v>
      </c>
      <c r="G25" s="21"/>
      <c r="H25" s="20">
        <v>1993</v>
      </c>
      <c r="I25" s="19">
        <v>0.273482428115016</v>
      </c>
      <c r="J25" s="20">
        <v>424</v>
      </c>
      <c r="K25" s="19">
        <v>-2.3041474654377898E-2</v>
      </c>
      <c r="L25" s="20">
        <v>2417</v>
      </c>
      <c r="M25" s="19">
        <v>0.209104552276138</v>
      </c>
    </row>
    <row r="26" spans="1:13">
      <c r="A26" s="22" t="s">
        <v>142</v>
      </c>
      <c r="B26" s="22" t="s">
        <v>67</v>
      </c>
      <c r="C26" s="20">
        <v>4060</v>
      </c>
      <c r="D26" s="19">
        <v>0.14949037372593399</v>
      </c>
      <c r="E26" s="20">
        <v>4</v>
      </c>
      <c r="F26" s="19">
        <v>-0.2</v>
      </c>
      <c r="G26" s="21"/>
      <c r="H26" s="20">
        <v>4064</v>
      </c>
      <c r="I26" s="19">
        <v>0.14899632456884401</v>
      </c>
      <c r="J26" s="20">
        <v>1122</v>
      </c>
      <c r="K26" s="19">
        <v>-4.0205303678357597E-2</v>
      </c>
      <c r="L26" s="20">
        <v>5186</v>
      </c>
      <c r="M26" s="19">
        <v>0.101997450063748</v>
      </c>
    </row>
    <row r="27" spans="1:13">
      <c r="A27" s="22" t="s">
        <v>141</v>
      </c>
      <c r="B27" s="22" t="s">
        <v>65</v>
      </c>
      <c r="C27" s="20">
        <v>1441</v>
      </c>
      <c r="D27" s="19">
        <v>-0.16220930232558101</v>
      </c>
      <c r="E27" s="21"/>
      <c r="F27" s="21"/>
      <c r="G27" s="21"/>
      <c r="H27" s="20">
        <v>1441</v>
      </c>
      <c r="I27" s="19">
        <v>-0.16220930232558101</v>
      </c>
      <c r="J27" s="20">
        <v>322</v>
      </c>
      <c r="K27" s="19">
        <v>-0.117808219178082</v>
      </c>
      <c r="L27" s="20">
        <v>1763</v>
      </c>
      <c r="M27" s="19">
        <v>-0.154436450839329</v>
      </c>
    </row>
    <row r="28" spans="1:13">
      <c r="A28" s="22" t="s">
        <v>140</v>
      </c>
      <c r="B28" s="22" t="s">
        <v>63</v>
      </c>
      <c r="C28" s="20">
        <v>2986</v>
      </c>
      <c r="D28" s="19">
        <v>-0.118654073199528</v>
      </c>
      <c r="E28" s="20">
        <v>3</v>
      </c>
      <c r="F28" s="19">
        <v>0.5</v>
      </c>
      <c r="G28" s="20">
        <v>1</v>
      </c>
      <c r="H28" s="20">
        <v>2990</v>
      </c>
      <c r="I28" s="19">
        <v>-0.117994100294985</v>
      </c>
      <c r="J28" s="20">
        <v>1179</v>
      </c>
      <c r="K28" s="19">
        <v>-0.245681381957774</v>
      </c>
      <c r="L28" s="20">
        <v>4169</v>
      </c>
      <c r="M28" s="19">
        <v>-0.15828790631940201</v>
      </c>
    </row>
    <row r="29" spans="1:13">
      <c r="A29" s="22" t="s">
        <v>139</v>
      </c>
      <c r="B29" s="22" t="s">
        <v>61</v>
      </c>
      <c r="C29" s="20">
        <v>3462</v>
      </c>
      <c r="D29" s="19">
        <v>-0.115708812260536</v>
      </c>
      <c r="E29" s="20">
        <v>101</v>
      </c>
      <c r="F29" s="19">
        <v>-0.19841269841269801</v>
      </c>
      <c r="G29" s="20">
        <v>12</v>
      </c>
      <c r="H29" s="20">
        <v>3575</v>
      </c>
      <c r="I29" s="19">
        <v>-0.118154908732116</v>
      </c>
      <c r="J29" s="20">
        <v>1005</v>
      </c>
      <c r="K29" s="19">
        <v>1.92697768762677E-2</v>
      </c>
      <c r="L29" s="20">
        <v>4580</v>
      </c>
      <c r="M29" s="19">
        <v>-9.1269841269841306E-2</v>
      </c>
    </row>
    <row r="30" spans="1:13">
      <c r="A30" s="22" t="s">
        <v>138</v>
      </c>
      <c r="B30" s="22" t="s">
        <v>59</v>
      </c>
      <c r="C30" s="20">
        <v>2710</v>
      </c>
      <c r="D30" s="19">
        <v>4.4477390659748003E-3</v>
      </c>
      <c r="E30" s="21"/>
      <c r="F30" s="21"/>
      <c r="G30" s="21"/>
      <c r="H30" s="20">
        <v>2710</v>
      </c>
      <c r="I30" s="19">
        <v>4.4477390659748003E-3</v>
      </c>
      <c r="J30" s="20">
        <v>510</v>
      </c>
      <c r="K30" s="19">
        <v>0.28463476070528998</v>
      </c>
      <c r="L30" s="20">
        <v>3220</v>
      </c>
      <c r="M30" s="19">
        <v>4.0387722132471701E-2</v>
      </c>
    </row>
    <row r="31" spans="1:13">
      <c r="A31" s="22" t="s">
        <v>137</v>
      </c>
      <c r="B31" s="22" t="s">
        <v>57</v>
      </c>
      <c r="C31" s="20">
        <v>1443</v>
      </c>
      <c r="D31" s="19">
        <v>-4.37375745526839E-2</v>
      </c>
      <c r="E31" s="21"/>
      <c r="F31" s="21"/>
      <c r="G31" s="21"/>
      <c r="H31" s="20">
        <v>1443</v>
      </c>
      <c r="I31" s="19">
        <v>-4.37375745526839E-2</v>
      </c>
      <c r="J31" s="20">
        <v>767</v>
      </c>
      <c r="K31" s="19">
        <v>0.78787878787878796</v>
      </c>
      <c r="L31" s="20">
        <v>2210</v>
      </c>
      <c r="M31" s="19">
        <v>0.140350877192982</v>
      </c>
    </row>
    <row r="32" spans="1:13">
      <c r="A32" s="22" t="s">
        <v>136</v>
      </c>
      <c r="B32" s="22" t="s">
        <v>55</v>
      </c>
      <c r="C32" s="20">
        <v>79455</v>
      </c>
      <c r="D32" s="19">
        <v>-1.38878546429369E-2</v>
      </c>
      <c r="E32" s="20">
        <v>102060</v>
      </c>
      <c r="F32" s="19">
        <v>3.7469250005082597E-2</v>
      </c>
      <c r="G32" s="21"/>
      <c r="H32" s="20">
        <v>181515</v>
      </c>
      <c r="I32" s="19">
        <v>1.4344949370766901E-2</v>
      </c>
      <c r="J32" s="20">
        <v>5785</v>
      </c>
      <c r="K32" s="19">
        <v>-0.13046745828949299</v>
      </c>
      <c r="L32" s="20">
        <v>187300</v>
      </c>
      <c r="M32" s="19">
        <v>9.1540455062203308E-3</v>
      </c>
    </row>
    <row r="33" spans="1:13">
      <c r="A33" s="22" t="s">
        <v>135</v>
      </c>
      <c r="B33" s="22" t="s">
        <v>53</v>
      </c>
      <c r="C33" s="20">
        <v>1023</v>
      </c>
      <c r="D33" s="19">
        <v>1.5888778550148999E-2</v>
      </c>
      <c r="E33" s="20">
        <v>14</v>
      </c>
      <c r="F33" s="19">
        <v>0.16666666666666699</v>
      </c>
      <c r="G33" s="21"/>
      <c r="H33" s="20">
        <v>1037</v>
      </c>
      <c r="I33" s="19">
        <v>1.7664376840039301E-2</v>
      </c>
      <c r="J33" s="20">
        <v>278</v>
      </c>
      <c r="K33" s="19">
        <v>0.24107142857142899</v>
      </c>
      <c r="L33" s="20">
        <v>1315</v>
      </c>
      <c r="M33" s="19">
        <v>5.7924376508447298E-2</v>
      </c>
    </row>
    <row r="34" spans="1:13">
      <c r="A34" s="22" t="s">
        <v>134</v>
      </c>
      <c r="B34" s="22" t="s">
        <v>51</v>
      </c>
      <c r="C34" s="20">
        <v>1741</v>
      </c>
      <c r="D34" s="19">
        <v>0.101201771030993</v>
      </c>
      <c r="E34" s="21"/>
      <c r="F34" s="19">
        <v>-1</v>
      </c>
      <c r="G34" s="21"/>
      <c r="H34" s="20">
        <v>1741</v>
      </c>
      <c r="I34" s="19">
        <v>0.100505689001264</v>
      </c>
      <c r="J34" s="20">
        <v>640</v>
      </c>
      <c r="K34" s="19">
        <v>0.18081180811808101</v>
      </c>
      <c r="L34" s="20">
        <v>2381</v>
      </c>
      <c r="M34" s="19">
        <v>0.120998116760829</v>
      </c>
    </row>
    <row r="35" spans="1:13">
      <c r="A35" s="22" t="s">
        <v>133</v>
      </c>
      <c r="B35" s="22" t="s">
        <v>49</v>
      </c>
      <c r="C35" s="20">
        <v>984</v>
      </c>
      <c r="D35" s="19">
        <v>5.4662379421221902E-2</v>
      </c>
      <c r="E35" s="21"/>
      <c r="F35" s="21"/>
      <c r="G35" s="21"/>
      <c r="H35" s="20">
        <v>984</v>
      </c>
      <c r="I35" s="19">
        <v>5.4662379421221902E-2</v>
      </c>
      <c r="J35" s="20">
        <v>151</v>
      </c>
      <c r="K35" s="19">
        <v>0.247933884297521</v>
      </c>
      <c r="L35" s="20">
        <v>1135</v>
      </c>
      <c r="M35" s="19">
        <v>7.6850094876660294E-2</v>
      </c>
    </row>
    <row r="36" spans="1:13">
      <c r="A36" s="22" t="s">
        <v>132</v>
      </c>
      <c r="B36" s="22" t="s">
        <v>47</v>
      </c>
      <c r="C36" s="20">
        <v>2111</v>
      </c>
      <c r="D36" s="19">
        <v>5.49725137431284E-2</v>
      </c>
      <c r="E36" s="20">
        <v>7</v>
      </c>
      <c r="F36" s="19">
        <v>-0.74074074074074103</v>
      </c>
      <c r="G36" s="21"/>
      <c r="H36" s="20">
        <v>2118</v>
      </c>
      <c r="I36" s="19">
        <v>4.4378698224852103E-2</v>
      </c>
      <c r="J36" s="20">
        <v>620</v>
      </c>
      <c r="K36" s="19">
        <v>0.12727272727272701</v>
      </c>
      <c r="L36" s="20">
        <v>2738</v>
      </c>
      <c r="M36" s="19">
        <v>6.2063615205585697E-2</v>
      </c>
    </row>
    <row r="37" spans="1:13">
      <c r="A37" s="22" t="s">
        <v>131</v>
      </c>
      <c r="B37" s="22" t="s">
        <v>45</v>
      </c>
      <c r="C37" s="20">
        <v>2499</v>
      </c>
      <c r="D37" s="19">
        <v>5.6338028169014096E-3</v>
      </c>
      <c r="E37" s="20">
        <v>4</v>
      </c>
      <c r="F37" s="19">
        <v>3</v>
      </c>
      <c r="G37" s="20">
        <v>19</v>
      </c>
      <c r="H37" s="20">
        <v>2522</v>
      </c>
      <c r="I37" s="19">
        <v>1.0012014417300799E-2</v>
      </c>
      <c r="J37" s="20">
        <v>962</v>
      </c>
      <c r="K37" s="19">
        <v>3.55220667384284E-2</v>
      </c>
      <c r="L37" s="20">
        <v>3484</v>
      </c>
      <c r="M37" s="19">
        <v>1.69293636894337E-2</v>
      </c>
    </row>
    <row r="38" spans="1:13">
      <c r="A38" s="22" t="s">
        <v>130</v>
      </c>
      <c r="B38" s="22" t="s">
        <v>43</v>
      </c>
      <c r="C38" s="20">
        <v>4440</v>
      </c>
      <c r="D38" s="19">
        <v>5.8655221745350497E-2</v>
      </c>
      <c r="E38" s="21"/>
      <c r="F38" s="19">
        <v>-1</v>
      </c>
      <c r="G38" s="21"/>
      <c r="H38" s="20">
        <v>4440</v>
      </c>
      <c r="I38" s="19">
        <v>5.7646498332539299E-2</v>
      </c>
      <c r="J38" s="20">
        <v>363</v>
      </c>
      <c r="K38" s="19">
        <v>-0.484375</v>
      </c>
      <c r="L38" s="20">
        <v>4803</v>
      </c>
      <c r="M38" s="19">
        <v>-2.01958384332925E-2</v>
      </c>
    </row>
    <row r="39" spans="1:13">
      <c r="A39" s="22" t="s">
        <v>129</v>
      </c>
      <c r="B39" s="22" t="s">
        <v>41</v>
      </c>
      <c r="C39" s="20">
        <v>20325</v>
      </c>
      <c r="D39" s="19">
        <v>-4.0730602227676001E-2</v>
      </c>
      <c r="E39" s="20">
        <v>14675</v>
      </c>
      <c r="F39" s="19">
        <v>1.40971598369152E-2</v>
      </c>
      <c r="G39" s="20">
        <v>11677</v>
      </c>
      <c r="H39" s="20">
        <v>46677</v>
      </c>
      <c r="I39" s="19">
        <v>-5.6095933348162798E-2</v>
      </c>
      <c r="J39" s="20">
        <v>9813</v>
      </c>
      <c r="K39" s="19">
        <v>-0.118883002603933</v>
      </c>
      <c r="L39" s="20">
        <v>56490</v>
      </c>
      <c r="M39" s="19">
        <v>-6.7637155872450005E-2</v>
      </c>
    </row>
    <row r="40" spans="1:13">
      <c r="A40" s="22" t="s">
        <v>128</v>
      </c>
      <c r="B40" s="22" t="s">
        <v>39</v>
      </c>
      <c r="C40" s="20">
        <v>3780</v>
      </c>
      <c r="D40" s="19">
        <v>5.2338530066815103E-2</v>
      </c>
      <c r="E40" s="21"/>
      <c r="F40" s="21"/>
      <c r="G40" s="21"/>
      <c r="H40" s="20">
        <v>3780</v>
      </c>
      <c r="I40" s="19">
        <v>5.2338530066815103E-2</v>
      </c>
      <c r="J40" s="20">
        <v>936</v>
      </c>
      <c r="K40" s="19">
        <v>-1.5772870662460602E-2</v>
      </c>
      <c r="L40" s="20">
        <v>4716</v>
      </c>
      <c r="M40" s="19">
        <v>3.80805635042923E-2</v>
      </c>
    </row>
    <row r="41" spans="1:13">
      <c r="A41" s="22" t="s">
        <v>127</v>
      </c>
      <c r="B41" s="22" t="s">
        <v>37</v>
      </c>
      <c r="C41" s="20">
        <v>1669</v>
      </c>
      <c r="D41" s="19">
        <v>-4.08045977011494E-2</v>
      </c>
      <c r="E41" s="20">
        <v>234</v>
      </c>
      <c r="F41" s="19">
        <v>0.42682926829268297</v>
      </c>
      <c r="G41" s="20">
        <v>1</v>
      </c>
      <c r="H41" s="20">
        <v>1904</v>
      </c>
      <c r="I41" s="19">
        <v>-1.04931794333683E-3</v>
      </c>
      <c r="J41" s="20">
        <v>1467</v>
      </c>
      <c r="K41" s="19">
        <v>6.8212824010914096E-4</v>
      </c>
      <c r="L41" s="20">
        <v>3371</v>
      </c>
      <c r="M41" s="19">
        <v>-2.9655990510083001E-4</v>
      </c>
    </row>
    <row r="42" spans="1:13">
      <c r="A42" s="22" t="s">
        <v>126</v>
      </c>
      <c r="B42" s="22" t="s">
        <v>35</v>
      </c>
      <c r="C42" s="20">
        <v>3248</v>
      </c>
      <c r="D42" s="19">
        <v>-3.8768866528558703E-2</v>
      </c>
      <c r="E42" s="20">
        <v>6</v>
      </c>
      <c r="F42" s="19">
        <v>0.5</v>
      </c>
      <c r="G42" s="21"/>
      <c r="H42" s="20">
        <v>3254</v>
      </c>
      <c r="I42" s="19">
        <v>-3.81318356488324E-2</v>
      </c>
      <c r="J42" s="20">
        <v>508</v>
      </c>
      <c r="K42" s="19">
        <v>0.34036939313984199</v>
      </c>
      <c r="L42" s="20">
        <v>3762</v>
      </c>
      <c r="M42" s="19">
        <v>0</v>
      </c>
    </row>
    <row r="43" spans="1:13">
      <c r="A43" s="22" t="s">
        <v>125</v>
      </c>
      <c r="B43" s="22" t="s">
        <v>33</v>
      </c>
      <c r="C43" s="20">
        <v>1015</v>
      </c>
      <c r="D43" s="19">
        <v>-0.19635787806809199</v>
      </c>
      <c r="E43" s="21"/>
      <c r="F43" s="21"/>
      <c r="G43" s="21"/>
      <c r="H43" s="20">
        <v>1015</v>
      </c>
      <c r="I43" s="19">
        <v>-0.19635787806809199</v>
      </c>
      <c r="J43" s="20">
        <v>273</v>
      </c>
      <c r="K43" s="19">
        <v>8.7649402390438294E-2</v>
      </c>
      <c r="L43" s="20">
        <v>1288</v>
      </c>
      <c r="M43" s="19">
        <v>-0.14927344782034299</v>
      </c>
    </row>
    <row r="44" spans="1:13">
      <c r="A44" s="22" t="s">
        <v>124</v>
      </c>
      <c r="B44" s="22" t="s">
        <v>31</v>
      </c>
      <c r="C44" s="20">
        <v>26056</v>
      </c>
      <c r="D44" s="19">
        <v>6.1443932411674304E-4</v>
      </c>
      <c r="E44" s="20">
        <v>3158</v>
      </c>
      <c r="F44" s="19">
        <v>1.0872438863185701</v>
      </c>
      <c r="G44" s="20">
        <v>3</v>
      </c>
      <c r="H44" s="20">
        <v>29217</v>
      </c>
      <c r="I44" s="19">
        <v>6.0392697709868298E-2</v>
      </c>
      <c r="J44" s="20">
        <v>8221</v>
      </c>
      <c r="K44" s="19">
        <v>-3.7240894718351097E-2</v>
      </c>
      <c r="L44" s="20">
        <v>37438</v>
      </c>
      <c r="M44" s="19">
        <v>3.7293583065499299E-2</v>
      </c>
    </row>
    <row r="45" spans="1:13">
      <c r="A45" s="22" t="s">
        <v>123</v>
      </c>
      <c r="B45" s="22" t="s">
        <v>29</v>
      </c>
      <c r="C45" s="20">
        <v>33446</v>
      </c>
      <c r="D45" s="19">
        <v>-4.7638030695634798E-2</v>
      </c>
      <c r="E45" s="20">
        <v>7121</v>
      </c>
      <c r="F45" s="19">
        <v>7.1149217809867604E-2</v>
      </c>
      <c r="G45" s="20">
        <v>17</v>
      </c>
      <c r="H45" s="20">
        <v>40584</v>
      </c>
      <c r="I45" s="19">
        <v>-2.8509874326750399E-2</v>
      </c>
      <c r="J45" s="20">
        <v>5157</v>
      </c>
      <c r="K45" s="19">
        <v>-2.4588613580480399E-2</v>
      </c>
      <c r="L45" s="20">
        <v>45741</v>
      </c>
      <c r="M45" s="19">
        <v>-2.8069355318515999E-2</v>
      </c>
    </row>
    <row r="46" spans="1:13">
      <c r="A46" s="22" t="s">
        <v>122</v>
      </c>
      <c r="B46" s="22" t="s">
        <v>27</v>
      </c>
      <c r="C46" s="20">
        <v>4120</v>
      </c>
      <c r="D46" s="19">
        <v>-0.115310285591583</v>
      </c>
      <c r="E46" s="21"/>
      <c r="F46" s="21"/>
      <c r="G46" s="21"/>
      <c r="H46" s="20">
        <v>4120</v>
      </c>
      <c r="I46" s="19">
        <v>-0.115310285591583</v>
      </c>
      <c r="J46" s="20">
        <v>193</v>
      </c>
      <c r="K46" s="19">
        <v>-0.17521367521367501</v>
      </c>
      <c r="L46" s="20">
        <v>4313</v>
      </c>
      <c r="M46" s="19">
        <v>-0.118176242077285</v>
      </c>
    </row>
    <row r="47" spans="1:13">
      <c r="A47" s="22" t="s">
        <v>121</v>
      </c>
      <c r="B47" s="22" t="s">
        <v>25</v>
      </c>
      <c r="C47" s="20">
        <v>1251</v>
      </c>
      <c r="D47" s="19">
        <v>-0.259325044404973</v>
      </c>
      <c r="E47" s="21"/>
      <c r="F47" s="21"/>
      <c r="G47" s="21"/>
      <c r="H47" s="20">
        <v>1251</v>
      </c>
      <c r="I47" s="19">
        <v>-0.259325044404973</v>
      </c>
      <c r="J47" s="20">
        <v>69</v>
      </c>
      <c r="K47" s="19">
        <v>-0.27368421052631597</v>
      </c>
      <c r="L47" s="20">
        <v>1320</v>
      </c>
      <c r="M47" s="19">
        <v>-0.26008968609865502</v>
      </c>
    </row>
    <row r="48" spans="1:13">
      <c r="A48" s="22" t="s">
        <v>120</v>
      </c>
      <c r="B48" s="22" t="s">
        <v>23</v>
      </c>
      <c r="C48" s="20">
        <v>1008</v>
      </c>
      <c r="D48" s="19">
        <v>7.9229122055674506E-2</v>
      </c>
      <c r="E48" s="21"/>
      <c r="F48" s="21"/>
      <c r="G48" s="21"/>
      <c r="H48" s="20">
        <v>1008</v>
      </c>
      <c r="I48" s="19">
        <v>7.9229122055674506E-2</v>
      </c>
      <c r="J48" s="20">
        <v>11</v>
      </c>
      <c r="K48" s="19">
        <v>2.6666666666666701</v>
      </c>
      <c r="L48" s="20">
        <v>1019</v>
      </c>
      <c r="M48" s="19">
        <v>8.7513340448239094E-2</v>
      </c>
    </row>
    <row r="49" spans="1:13">
      <c r="A49" s="22" t="s">
        <v>119</v>
      </c>
      <c r="B49" s="22" t="s">
        <v>21</v>
      </c>
      <c r="C49" s="20">
        <v>4457</v>
      </c>
      <c r="D49" s="19">
        <v>0.37816944959802101</v>
      </c>
      <c r="E49" s="21"/>
      <c r="F49" s="21"/>
      <c r="G49" s="21"/>
      <c r="H49" s="20">
        <v>4457</v>
      </c>
      <c r="I49" s="19">
        <v>0.37816944959802101</v>
      </c>
      <c r="J49" s="20">
        <v>1631</v>
      </c>
      <c r="K49" s="19">
        <v>0.16833810888252099</v>
      </c>
      <c r="L49" s="20">
        <v>6088</v>
      </c>
      <c r="M49" s="19">
        <v>0.31490280777537799</v>
      </c>
    </row>
    <row r="50" spans="1:13">
      <c r="A50" s="22" t="s">
        <v>118</v>
      </c>
      <c r="B50" s="22" t="s">
        <v>19</v>
      </c>
      <c r="C50" s="20">
        <v>7207</v>
      </c>
      <c r="D50" s="19">
        <v>-0.17084675563736801</v>
      </c>
      <c r="E50" s="20">
        <v>2472</v>
      </c>
      <c r="F50" s="19">
        <v>-9.5168374816983897E-2</v>
      </c>
      <c r="G50" s="20">
        <v>3</v>
      </c>
      <c r="H50" s="20">
        <v>9682</v>
      </c>
      <c r="I50" s="19">
        <v>-0.15248599439775901</v>
      </c>
      <c r="J50" s="20">
        <v>3132</v>
      </c>
      <c r="K50" s="19">
        <v>9.6711798839458404E-3</v>
      </c>
      <c r="L50" s="20">
        <v>12814</v>
      </c>
      <c r="M50" s="19">
        <v>-0.117857634586259</v>
      </c>
    </row>
  </sheetData>
  <mergeCells count="9">
    <mergeCell ref="A2:M2"/>
    <mergeCell ref="C4:I4"/>
    <mergeCell ref="J4:K4"/>
    <mergeCell ref="L4:M4"/>
    <mergeCell ref="C5:D5"/>
    <mergeCell ref="E5:F5"/>
    <mergeCell ref="H5:I5"/>
    <mergeCell ref="J5:K5"/>
    <mergeCell ref="L5:M5"/>
  </mergeCells>
  <pageMargins left="0.25" right="0.25" top="0.75" bottom="0.75" header="0.3" footer="0.3"/>
  <pageSetup paperSize="9" scale="98" fitToHeight="0" orientation="landscape" horizontalDpi="300" verticalDpi="300" r:id="rId1"/>
  <headerFooter alignWithMargins="0">
    <oddFooter>&amp;L&amp;"Arial,Regular"&amp;7 Rapportdato 11.11.2024 11:46:37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74D61-267D-466C-9013-919D5D230731}">
  <sheetPr>
    <pageSetUpPr fitToPage="1"/>
  </sheetPr>
  <dimension ref="A1:L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ColWidth="10.85546875" defaultRowHeight="15"/>
  <cols>
    <col min="1" max="1" width="33.42578125" style="18" customWidth="1"/>
    <col min="2" max="2" width="6.5703125" style="18" customWidth="1"/>
    <col min="3" max="3" width="9.28515625" style="18" customWidth="1"/>
    <col min="4" max="4" width="9.42578125" style="18" customWidth="1"/>
    <col min="5" max="5" width="10.5703125" style="18" customWidth="1"/>
    <col min="6" max="6" width="10.85546875" style="18" customWidth="1"/>
    <col min="7" max="8" width="9.42578125" style="18" customWidth="1"/>
    <col min="9" max="10" width="10.5703125" style="18" customWidth="1"/>
    <col min="11" max="11" width="9.28515625" style="18" customWidth="1"/>
    <col min="12" max="12" width="9.42578125" style="18" customWidth="1"/>
    <col min="13" max="13" width="18" style="18" customWidth="1"/>
    <col min="14" max="16384" width="10.85546875" style="18"/>
  </cols>
  <sheetData>
    <row r="1" spans="1:12" ht="25.5" customHeight="1">
      <c r="A1" s="81" t="s">
        <v>170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2" ht="2.85" customHeight="1"/>
    <row r="3" spans="1:12" ht="14.1" customHeight="1">
      <c r="A3" s="91" t="s">
        <v>169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</row>
    <row r="4" spans="1:12" ht="32.450000000000003" customHeight="1"/>
    <row r="5" spans="1:12">
      <c r="A5" s="49" t="s">
        <v>1</v>
      </c>
      <c r="B5" s="49" t="s">
        <v>1</v>
      </c>
      <c r="C5" s="92" t="s">
        <v>15</v>
      </c>
      <c r="D5" s="84"/>
      <c r="E5" s="84"/>
      <c r="F5" s="76"/>
      <c r="G5" s="92" t="s">
        <v>168</v>
      </c>
      <c r="H5" s="84"/>
      <c r="I5" s="84"/>
      <c r="J5" s="76"/>
      <c r="K5" s="71" t="s">
        <v>1</v>
      </c>
      <c r="L5" s="72"/>
    </row>
    <row r="6" spans="1:12" ht="15.75">
      <c r="A6" s="35" t="s">
        <v>1</v>
      </c>
      <c r="B6" s="35" t="s">
        <v>1</v>
      </c>
      <c r="C6" s="85" t="s">
        <v>8</v>
      </c>
      <c r="D6" s="86"/>
      <c r="E6" s="71" t="s">
        <v>11</v>
      </c>
      <c r="F6" s="72"/>
      <c r="G6" s="89" t="s">
        <v>8</v>
      </c>
      <c r="H6" s="76"/>
      <c r="I6" s="90" t="s">
        <v>11</v>
      </c>
      <c r="J6" s="80"/>
      <c r="K6" s="90" t="s">
        <v>163</v>
      </c>
      <c r="L6" s="80"/>
    </row>
    <row r="7" spans="1:12">
      <c r="A7" s="53" t="s">
        <v>107</v>
      </c>
      <c r="B7" s="52" t="s">
        <v>106</v>
      </c>
      <c r="C7" s="46" t="s">
        <v>167</v>
      </c>
      <c r="D7" s="46" t="s">
        <v>7</v>
      </c>
      <c r="E7" s="46" t="s">
        <v>167</v>
      </c>
      <c r="F7" s="46" t="s">
        <v>7</v>
      </c>
      <c r="G7" s="46" t="s">
        <v>167</v>
      </c>
      <c r="H7" s="46" t="s">
        <v>7</v>
      </c>
      <c r="I7" s="46" t="s">
        <v>167</v>
      </c>
      <c r="J7" s="46" t="s">
        <v>7</v>
      </c>
      <c r="K7" s="46" t="s">
        <v>167</v>
      </c>
      <c r="L7" s="46" t="s">
        <v>7</v>
      </c>
    </row>
    <row r="8" spans="1:12" ht="3" customHeight="1">
      <c r="A8" s="51" t="s">
        <v>1</v>
      </c>
      <c r="B8" s="50" t="s">
        <v>1</v>
      </c>
      <c r="C8" s="43" t="s">
        <v>1</v>
      </c>
      <c r="D8" s="43" t="s">
        <v>1</v>
      </c>
      <c r="E8" s="43" t="s">
        <v>1</v>
      </c>
      <c r="F8" s="43" t="s">
        <v>1</v>
      </c>
      <c r="G8" s="43" t="s">
        <v>1</v>
      </c>
      <c r="H8" s="43" t="s">
        <v>1</v>
      </c>
      <c r="I8" s="43" t="s">
        <v>1</v>
      </c>
      <c r="J8" s="43" t="s">
        <v>1</v>
      </c>
      <c r="K8" s="43" t="s">
        <v>1</v>
      </c>
      <c r="L8" s="43" t="s">
        <v>1</v>
      </c>
    </row>
    <row r="9" spans="1:12">
      <c r="A9" s="22" t="s">
        <v>104</v>
      </c>
      <c r="B9" s="22" t="s">
        <v>103</v>
      </c>
      <c r="C9" s="20">
        <v>37.793999999999997</v>
      </c>
      <c r="D9" s="19">
        <v>0.36726720208378499</v>
      </c>
      <c r="E9" s="21"/>
      <c r="F9" s="21"/>
      <c r="G9" s="20">
        <v>6.4539999999999997</v>
      </c>
      <c r="H9" s="19">
        <v>-0.11394838001098299</v>
      </c>
      <c r="I9" s="21"/>
      <c r="J9" s="21"/>
      <c r="K9" s="20">
        <v>44.247999999999998</v>
      </c>
      <c r="L9" s="19">
        <v>0.26690717517036</v>
      </c>
    </row>
    <row r="10" spans="1:12">
      <c r="A10" s="22" t="s">
        <v>102</v>
      </c>
      <c r="B10" s="22" t="s">
        <v>101</v>
      </c>
      <c r="C10" s="20">
        <v>1.35</v>
      </c>
      <c r="D10" s="19">
        <v>0.78100263852242802</v>
      </c>
      <c r="E10" s="21"/>
      <c r="F10" s="21"/>
      <c r="G10" s="20">
        <v>0.81200000000000006</v>
      </c>
      <c r="H10" s="19">
        <v>0.45519713261648698</v>
      </c>
      <c r="I10" s="21"/>
      <c r="J10" s="21"/>
      <c r="K10" s="20">
        <v>2.1619999999999999</v>
      </c>
      <c r="L10" s="19">
        <v>0.64285714285714302</v>
      </c>
    </row>
    <row r="11" spans="1:12">
      <c r="A11" s="22" t="s">
        <v>100</v>
      </c>
      <c r="B11" s="22" t="s">
        <v>99</v>
      </c>
      <c r="C11" s="20">
        <v>5.9160000000000004</v>
      </c>
      <c r="D11" s="19">
        <v>-8.7600246761258396E-2</v>
      </c>
      <c r="E11" s="21"/>
      <c r="F11" s="21"/>
      <c r="G11" s="20">
        <v>1.4E-2</v>
      </c>
      <c r="H11" s="19">
        <v>-0.95469255663430397</v>
      </c>
      <c r="I11" s="21"/>
      <c r="J11" s="21"/>
      <c r="K11" s="20">
        <v>6.09</v>
      </c>
      <c r="L11" s="19">
        <v>-0.103488885617548</v>
      </c>
    </row>
    <row r="12" spans="1:12">
      <c r="A12" s="22" t="s">
        <v>98</v>
      </c>
      <c r="B12" s="22" t="s">
        <v>97</v>
      </c>
      <c r="C12" s="20">
        <v>488.70299999999997</v>
      </c>
      <c r="D12" s="19">
        <v>4.2264004470169599E-2</v>
      </c>
      <c r="E12" s="20">
        <v>67.216999999999999</v>
      </c>
      <c r="F12" s="19">
        <v>-0.26225963649135098</v>
      </c>
      <c r="G12" s="20">
        <v>1.5680000000000001</v>
      </c>
      <c r="H12" s="19">
        <v>-0.28985507246376802</v>
      </c>
      <c r="I12" s="20">
        <v>2.4E-2</v>
      </c>
      <c r="J12" s="19">
        <v>-0.27272727272727298</v>
      </c>
      <c r="K12" s="20">
        <v>560.64700000000005</v>
      </c>
      <c r="L12" s="19">
        <v>-3.8591447694550302E-3</v>
      </c>
    </row>
    <row r="13" spans="1:12">
      <c r="A13" s="22" t="s">
        <v>96</v>
      </c>
      <c r="B13" s="22" t="s">
        <v>95</v>
      </c>
      <c r="C13" s="20">
        <v>4.4089999999999998</v>
      </c>
      <c r="D13" s="19">
        <v>1.6592279855247301</v>
      </c>
      <c r="E13" s="21"/>
      <c r="F13" s="21"/>
      <c r="G13" s="20">
        <v>2.1509999999999998</v>
      </c>
      <c r="H13" s="19">
        <v>5.3827893175074202</v>
      </c>
      <c r="I13" s="21"/>
      <c r="J13" s="21"/>
      <c r="K13" s="20">
        <v>6.56</v>
      </c>
      <c r="L13" s="19">
        <v>2.2882205513784499</v>
      </c>
    </row>
    <row r="14" spans="1:12">
      <c r="A14" s="22" t="s">
        <v>94</v>
      </c>
      <c r="B14" s="22" t="s">
        <v>93</v>
      </c>
      <c r="C14" s="20">
        <v>104.664</v>
      </c>
      <c r="D14" s="19">
        <v>9.1045554049827906E-2</v>
      </c>
      <c r="E14" s="21"/>
      <c r="F14" s="21"/>
      <c r="G14" s="20">
        <v>104.363</v>
      </c>
      <c r="H14" s="19">
        <v>1.7655351511778901</v>
      </c>
      <c r="I14" s="21"/>
      <c r="J14" s="21"/>
      <c r="K14" s="20">
        <v>209.096</v>
      </c>
      <c r="L14" s="19">
        <v>0.56338133476888996</v>
      </c>
    </row>
    <row r="15" spans="1:12">
      <c r="A15" s="22" t="s">
        <v>92</v>
      </c>
      <c r="B15" s="22" t="s">
        <v>91</v>
      </c>
      <c r="C15" s="20">
        <v>2.8759999999999999</v>
      </c>
      <c r="D15" s="19">
        <v>8.5283018867924498E-2</v>
      </c>
      <c r="E15" s="21"/>
      <c r="F15" s="21"/>
      <c r="G15" s="20">
        <v>2.798</v>
      </c>
      <c r="H15" s="19">
        <v>-0.178025851938895</v>
      </c>
      <c r="I15" s="21"/>
      <c r="J15" s="21"/>
      <c r="K15" s="20">
        <v>5.6740000000000004</v>
      </c>
      <c r="L15" s="19">
        <v>-6.2768417575156901E-2</v>
      </c>
    </row>
    <row r="16" spans="1:12">
      <c r="A16" s="22" t="s">
        <v>90</v>
      </c>
      <c r="B16" s="22" t="s">
        <v>89</v>
      </c>
      <c r="C16" s="20">
        <v>2.52</v>
      </c>
      <c r="D16" s="19">
        <v>-0.207796290474694</v>
      </c>
      <c r="E16" s="21"/>
      <c r="F16" s="21"/>
      <c r="G16" s="20">
        <v>0.54</v>
      </c>
      <c r="H16" s="19">
        <v>-0.60612691466083102</v>
      </c>
      <c r="I16" s="21"/>
      <c r="J16" s="21"/>
      <c r="K16" s="20">
        <v>3.06</v>
      </c>
      <c r="L16" s="19">
        <v>-0.32776801405975398</v>
      </c>
    </row>
    <row r="17" spans="1:12">
      <c r="A17" s="22" t="s">
        <v>88</v>
      </c>
      <c r="B17" s="22" t="s">
        <v>87</v>
      </c>
      <c r="C17" s="20">
        <v>14.353999999999999</v>
      </c>
      <c r="D17" s="19">
        <v>-0.45793051359516601</v>
      </c>
      <c r="E17" s="21"/>
      <c r="F17" s="21"/>
      <c r="G17" s="20">
        <v>0.317</v>
      </c>
      <c r="H17" s="19">
        <v>104.666666666667</v>
      </c>
      <c r="I17" s="21"/>
      <c r="J17" s="21"/>
      <c r="K17" s="20">
        <v>14.693</v>
      </c>
      <c r="L17" s="19">
        <v>-0.445191254767209</v>
      </c>
    </row>
    <row r="18" spans="1:12">
      <c r="A18" s="22" t="s">
        <v>86</v>
      </c>
      <c r="B18" s="22" t="s">
        <v>85</v>
      </c>
      <c r="C18" s="20">
        <v>6.4649999999999999</v>
      </c>
      <c r="D18" s="19">
        <v>-0.166021671826625</v>
      </c>
      <c r="E18" s="21"/>
      <c r="F18" s="21"/>
      <c r="G18" s="20">
        <v>0.72299999999999998</v>
      </c>
      <c r="H18" s="19">
        <v>-0.22508038585209</v>
      </c>
      <c r="I18" s="21"/>
      <c r="J18" s="21"/>
      <c r="K18" s="20">
        <v>7.1879999999999997</v>
      </c>
      <c r="L18" s="19">
        <v>-0.17236614853195201</v>
      </c>
    </row>
    <row r="19" spans="1:12">
      <c r="A19" s="22" t="s">
        <v>84</v>
      </c>
      <c r="B19" s="22" t="s">
        <v>83</v>
      </c>
      <c r="C19" s="20">
        <v>20.486999999999998</v>
      </c>
      <c r="D19" s="19">
        <v>1.71279131355932</v>
      </c>
      <c r="E19" s="21"/>
      <c r="F19" s="21"/>
      <c r="G19" s="20">
        <v>2.5750000000000002</v>
      </c>
      <c r="H19" s="19">
        <v>-0.11420708634330901</v>
      </c>
      <c r="I19" s="21"/>
      <c r="J19" s="21"/>
      <c r="K19" s="20">
        <v>23.22</v>
      </c>
      <c r="L19" s="19">
        <v>1.2200975236638301</v>
      </c>
    </row>
    <row r="20" spans="1:12">
      <c r="A20" s="22" t="s">
        <v>82</v>
      </c>
      <c r="B20" s="22" t="s">
        <v>81</v>
      </c>
      <c r="C20" s="20">
        <v>30.027999999999999</v>
      </c>
      <c r="D20" s="19">
        <v>0.20963583628746399</v>
      </c>
      <c r="E20" s="20">
        <v>505.11500000000001</v>
      </c>
      <c r="F20" s="19">
        <v>4.0511499999999998</v>
      </c>
      <c r="G20" s="20">
        <v>5.0650000000000004</v>
      </c>
      <c r="H20" s="19">
        <v>-0.37057288430471003</v>
      </c>
      <c r="I20" s="21"/>
      <c r="J20" s="21"/>
      <c r="K20" s="20">
        <v>540.20799999999997</v>
      </c>
      <c r="L20" s="19">
        <v>3.0656576679636598</v>
      </c>
    </row>
    <row r="21" spans="1:12">
      <c r="A21" s="22" t="s">
        <v>80</v>
      </c>
      <c r="B21" s="22" t="s">
        <v>79</v>
      </c>
      <c r="C21" s="20">
        <v>0.57599999999999996</v>
      </c>
      <c r="D21" s="19">
        <v>7.6635514018691397E-2</v>
      </c>
      <c r="E21" s="21"/>
      <c r="F21" s="21"/>
      <c r="G21" s="20">
        <v>0.47799999999999998</v>
      </c>
      <c r="H21" s="19">
        <v>-0.217675941080196</v>
      </c>
      <c r="I21" s="21"/>
      <c r="J21" s="21"/>
      <c r="K21" s="20">
        <v>1.054</v>
      </c>
      <c r="L21" s="19">
        <v>-0.186728395061728</v>
      </c>
    </row>
    <row r="22" spans="1:12">
      <c r="A22" s="22" t="s">
        <v>78</v>
      </c>
      <c r="B22" s="22" t="s">
        <v>77</v>
      </c>
      <c r="C22" s="20">
        <v>1.2290000000000001</v>
      </c>
      <c r="D22" s="19">
        <v>-0.32694414019715201</v>
      </c>
      <c r="E22" s="21"/>
      <c r="F22" s="21"/>
      <c r="G22" s="20">
        <v>0.51500000000000001</v>
      </c>
      <c r="H22" s="19">
        <v>-0.22087745839636899</v>
      </c>
      <c r="I22" s="21"/>
      <c r="J22" s="21"/>
      <c r="K22" s="20">
        <v>1.744</v>
      </c>
      <c r="L22" s="19">
        <v>-0.29875351829513502</v>
      </c>
    </row>
    <row r="23" spans="1:12">
      <c r="A23" s="22" t="s">
        <v>76</v>
      </c>
      <c r="B23" s="22" t="s">
        <v>75</v>
      </c>
      <c r="C23" s="20">
        <v>24.175999999999998</v>
      </c>
      <c r="D23" s="19">
        <v>0.18824338936400301</v>
      </c>
      <c r="E23" s="21"/>
      <c r="F23" s="21"/>
      <c r="G23" s="20">
        <v>8.0960000000000001</v>
      </c>
      <c r="H23" s="19">
        <v>1.24888888888889</v>
      </c>
      <c r="I23" s="21"/>
      <c r="J23" s="21"/>
      <c r="K23" s="20">
        <v>32.271999999999998</v>
      </c>
      <c r="L23" s="19">
        <v>0.34769898939279997</v>
      </c>
    </row>
    <row r="24" spans="1:12">
      <c r="A24" s="22" t="s">
        <v>74</v>
      </c>
      <c r="B24" s="22" t="s">
        <v>73</v>
      </c>
      <c r="C24" s="20">
        <v>13.4</v>
      </c>
      <c r="D24" s="19">
        <v>0.11918483253988101</v>
      </c>
      <c r="E24" s="20">
        <v>74.927000000000007</v>
      </c>
      <c r="F24" s="19">
        <v>3.30911246846003E-2</v>
      </c>
      <c r="G24" s="20">
        <v>0.129</v>
      </c>
      <c r="H24" s="19">
        <v>-0.74505928853754899</v>
      </c>
      <c r="I24" s="20">
        <v>0.14799999999999999</v>
      </c>
      <c r="J24" s="21"/>
      <c r="K24" s="20">
        <v>88.74</v>
      </c>
      <c r="L24" s="19">
        <v>4.3926311083923399E-2</v>
      </c>
    </row>
    <row r="25" spans="1:12">
      <c r="A25" s="22" t="s">
        <v>72</v>
      </c>
      <c r="B25" s="22" t="s">
        <v>71</v>
      </c>
      <c r="C25" s="20">
        <v>6.8280000000000003</v>
      </c>
      <c r="D25" s="19">
        <v>7.7481458103203504E-2</v>
      </c>
      <c r="E25" s="21"/>
      <c r="F25" s="21"/>
      <c r="G25" s="21"/>
      <c r="H25" s="19">
        <v>-1</v>
      </c>
      <c r="I25" s="21"/>
      <c r="J25" s="21"/>
      <c r="K25" s="20">
        <v>6.8280000000000003</v>
      </c>
      <c r="L25" s="19">
        <v>7.7311454717576597E-2</v>
      </c>
    </row>
    <row r="26" spans="1:12">
      <c r="A26" s="22" t="s">
        <v>70</v>
      </c>
      <c r="B26" s="22" t="s">
        <v>69</v>
      </c>
      <c r="C26" s="20">
        <v>2.4460000000000002</v>
      </c>
      <c r="D26" s="19">
        <v>-7.7677224736048295E-2</v>
      </c>
      <c r="E26" s="21"/>
      <c r="F26" s="21"/>
      <c r="G26" s="20">
        <v>2.048</v>
      </c>
      <c r="H26" s="19">
        <v>0.12157721796276</v>
      </c>
      <c r="I26" s="21"/>
      <c r="J26" s="21"/>
      <c r="K26" s="20">
        <v>4.4939999999999998</v>
      </c>
      <c r="L26" s="19">
        <v>3.5730236712818299E-3</v>
      </c>
    </row>
    <row r="27" spans="1:12">
      <c r="A27" s="22" t="s">
        <v>68</v>
      </c>
      <c r="B27" s="22" t="s">
        <v>67</v>
      </c>
      <c r="C27" s="20">
        <v>5.7060000000000004</v>
      </c>
      <c r="D27" s="19">
        <v>-3.1568228105906301E-2</v>
      </c>
      <c r="E27" s="21"/>
      <c r="F27" s="21"/>
      <c r="G27" s="20">
        <v>2.496</v>
      </c>
      <c r="H27" s="19">
        <v>-4.0737893927747799E-2</v>
      </c>
      <c r="I27" s="21"/>
      <c r="J27" s="21"/>
      <c r="K27" s="20">
        <v>8.202</v>
      </c>
      <c r="L27" s="19">
        <v>-4.32753995100899E-2</v>
      </c>
    </row>
    <row r="28" spans="1:12">
      <c r="A28" s="22" t="s">
        <v>66</v>
      </c>
      <c r="B28" s="22" t="s">
        <v>65</v>
      </c>
      <c r="C28" s="20">
        <v>0.91100000000000003</v>
      </c>
      <c r="D28" s="19">
        <v>-0.386531986531987</v>
      </c>
      <c r="E28" s="21"/>
      <c r="F28" s="21"/>
      <c r="G28" s="20">
        <v>0.34200000000000003</v>
      </c>
      <c r="H28" s="19">
        <v>-0.46226415094339601</v>
      </c>
      <c r="I28" s="21"/>
      <c r="J28" s="21"/>
      <c r="K28" s="20">
        <v>1.2529999999999999</v>
      </c>
      <c r="L28" s="19">
        <v>-0.40924092409240898</v>
      </c>
    </row>
    <row r="29" spans="1:12">
      <c r="A29" s="22" t="s">
        <v>64</v>
      </c>
      <c r="B29" s="22" t="s">
        <v>63</v>
      </c>
      <c r="C29" s="20">
        <v>16.311</v>
      </c>
      <c r="D29" s="19">
        <v>0.331945124938755</v>
      </c>
      <c r="E29" s="21"/>
      <c r="F29" s="21"/>
      <c r="G29" s="20">
        <v>8.7999999999999995E-2</v>
      </c>
      <c r="H29" s="19">
        <v>-0.27272727272727298</v>
      </c>
      <c r="I29" s="21"/>
      <c r="J29" s="21"/>
      <c r="K29" s="20">
        <v>16.399000000000001</v>
      </c>
      <c r="L29" s="19">
        <v>0.326028948006792</v>
      </c>
    </row>
    <row r="30" spans="1:12">
      <c r="A30" s="22" t="s">
        <v>62</v>
      </c>
      <c r="B30" s="22" t="s">
        <v>61</v>
      </c>
      <c r="C30" s="20">
        <v>16.457999999999998</v>
      </c>
      <c r="D30" s="19">
        <v>8.4118305776958002E-2</v>
      </c>
      <c r="E30" s="21"/>
      <c r="F30" s="19">
        <v>-1</v>
      </c>
      <c r="G30" s="20">
        <v>4.1000000000000002E-2</v>
      </c>
      <c r="H30" s="19">
        <v>-0.87797619047619102</v>
      </c>
      <c r="I30" s="21"/>
      <c r="J30" s="21"/>
      <c r="K30" s="20">
        <v>16.498999999999999</v>
      </c>
      <c r="L30" s="19">
        <v>5.7831634288645198E-2</v>
      </c>
    </row>
    <row r="31" spans="1:12">
      <c r="A31" s="22" t="s">
        <v>60</v>
      </c>
      <c r="B31" s="22" t="s">
        <v>59</v>
      </c>
      <c r="C31" s="20">
        <v>4.0869999999999997</v>
      </c>
      <c r="D31" s="19">
        <v>4.9293966623876702E-2</v>
      </c>
      <c r="E31" s="21"/>
      <c r="F31" s="21"/>
      <c r="G31" s="20">
        <v>2.1230000000000002</v>
      </c>
      <c r="H31" s="19">
        <v>0.19403824521934801</v>
      </c>
      <c r="I31" s="21"/>
      <c r="J31" s="21"/>
      <c r="K31" s="20">
        <v>6.21</v>
      </c>
      <c r="L31" s="19">
        <v>9.4658910629296697E-2</v>
      </c>
    </row>
    <row r="32" spans="1:12">
      <c r="A32" s="22" t="s">
        <v>58</v>
      </c>
      <c r="B32" s="22" t="s">
        <v>57</v>
      </c>
      <c r="C32" s="20">
        <v>1.466</v>
      </c>
      <c r="D32" s="19">
        <v>4.7142857142857202E-2</v>
      </c>
      <c r="E32" s="21"/>
      <c r="F32" s="21"/>
      <c r="G32" s="21"/>
      <c r="H32" s="19">
        <v>-1</v>
      </c>
      <c r="I32" s="21"/>
      <c r="J32" s="21"/>
      <c r="K32" s="20">
        <v>1.466</v>
      </c>
      <c r="L32" s="19">
        <v>4.3416370106761498E-2</v>
      </c>
    </row>
    <row r="33" spans="1:12">
      <c r="A33" s="22" t="s">
        <v>56</v>
      </c>
      <c r="B33" s="22" t="s">
        <v>55</v>
      </c>
      <c r="C33" s="20">
        <v>590.91300000000001</v>
      </c>
      <c r="D33" s="19">
        <v>4.0174972275519701E-2</v>
      </c>
      <c r="E33" s="20">
        <v>16088.669</v>
      </c>
      <c r="F33" s="19">
        <v>0.16901725907224099</v>
      </c>
      <c r="G33" s="20">
        <v>292.411</v>
      </c>
      <c r="H33" s="19">
        <v>2.0932815690091102</v>
      </c>
      <c r="I33" s="20">
        <v>223.80600000000001</v>
      </c>
      <c r="J33" s="19">
        <v>-0.128063675358525</v>
      </c>
      <c r="K33" s="20">
        <v>17197.706999999999</v>
      </c>
      <c r="L33" s="19">
        <v>0.16932284528469199</v>
      </c>
    </row>
    <row r="34" spans="1:12">
      <c r="A34" s="22" t="s">
        <v>54</v>
      </c>
      <c r="B34" s="22" t="s">
        <v>53</v>
      </c>
      <c r="C34" s="20">
        <v>0.113</v>
      </c>
      <c r="D34" s="19">
        <v>0.20212765957446799</v>
      </c>
      <c r="E34" s="21"/>
      <c r="F34" s="21"/>
      <c r="G34" s="20">
        <v>5.0000000000000001E-3</v>
      </c>
      <c r="H34" s="21"/>
      <c r="I34" s="21"/>
      <c r="J34" s="21"/>
      <c r="K34" s="20">
        <v>0.11799999999999999</v>
      </c>
      <c r="L34" s="19">
        <v>0.25531914893617003</v>
      </c>
    </row>
    <row r="35" spans="1:12">
      <c r="A35" s="22" t="s">
        <v>52</v>
      </c>
      <c r="B35" s="22" t="s">
        <v>51</v>
      </c>
      <c r="C35" s="20">
        <v>1.1339999999999999</v>
      </c>
      <c r="D35" s="19">
        <v>1.0506329113924</v>
      </c>
      <c r="E35" s="21"/>
      <c r="F35" s="21"/>
      <c r="G35" s="20">
        <v>0.34300000000000003</v>
      </c>
      <c r="H35" s="19">
        <v>-0.113695090439276</v>
      </c>
      <c r="I35" s="21"/>
      <c r="J35" s="21"/>
      <c r="K35" s="20">
        <v>1.4770000000000001</v>
      </c>
      <c r="L35" s="19">
        <v>0.57127659574468104</v>
      </c>
    </row>
    <row r="36" spans="1:12">
      <c r="A36" s="22" t="s">
        <v>50</v>
      </c>
      <c r="B36" s="22" t="s">
        <v>49</v>
      </c>
      <c r="C36" s="20">
        <v>0.124</v>
      </c>
      <c r="D36" s="19">
        <v>-0.57388316151202701</v>
      </c>
      <c r="E36" s="21"/>
      <c r="F36" s="21"/>
      <c r="G36" s="20">
        <v>1.1299999999999999</v>
      </c>
      <c r="H36" s="19">
        <v>-3.0042918454935699E-2</v>
      </c>
      <c r="I36" s="21"/>
      <c r="J36" s="21"/>
      <c r="K36" s="20">
        <v>1.254</v>
      </c>
      <c r="L36" s="19">
        <v>-0.13873626373626399</v>
      </c>
    </row>
    <row r="37" spans="1:12">
      <c r="A37" s="22" t="s">
        <v>48</v>
      </c>
      <c r="B37" s="22" t="s">
        <v>47</v>
      </c>
      <c r="C37" s="20">
        <v>0.72499999999999998</v>
      </c>
      <c r="D37" s="19">
        <v>-0.35383244206773601</v>
      </c>
      <c r="E37" s="21"/>
      <c r="F37" s="21"/>
      <c r="G37" s="21"/>
      <c r="H37" s="19">
        <v>-1</v>
      </c>
      <c r="I37" s="21"/>
      <c r="J37" s="21"/>
      <c r="K37" s="20">
        <v>0.72499999999999998</v>
      </c>
      <c r="L37" s="19">
        <v>-0.36846689895470403</v>
      </c>
    </row>
    <row r="38" spans="1:12">
      <c r="A38" s="22" t="s">
        <v>46</v>
      </c>
      <c r="B38" s="22" t="s">
        <v>45</v>
      </c>
      <c r="C38" s="20">
        <v>5.577</v>
      </c>
      <c r="D38" s="19">
        <v>-6.5516085790884707E-2</v>
      </c>
      <c r="E38" s="21"/>
      <c r="F38" s="21"/>
      <c r="G38" s="20">
        <v>1.6140000000000001</v>
      </c>
      <c r="H38" s="19">
        <v>-0.73467039289824099</v>
      </c>
      <c r="I38" s="21"/>
      <c r="J38" s="21"/>
      <c r="K38" s="20">
        <v>7.1909999999999998</v>
      </c>
      <c r="L38" s="19">
        <v>-0.40328603435399601</v>
      </c>
    </row>
    <row r="39" spans="1:12">
      <c r="A39" s="22" t="s">
        <v>44</v>
      </c>
      <c r="B39" s="22" t="s">
        <v>43</v>
      </c>
      <c r="C39" s="20">
        <v>4.3049999999999997</v>
      </c>
      <c r="D39" s="19">
        <v>-0.23913043478260901</v>
      </c>
      <c r="E39" s="21"/>
      <c r="F39" s="21"/>
      <c r="G39" s="20">
        <v>0.182</v>
      </c>
      <c r="H39" s="19">
        <v>4.5151515151515103</v>
      </c>
      <c r="I39" s="21"/>
      <c r="J39" s="21"/>
      <c r="K39" s="20">
        <v>4.49</v>
      </c>
      <c r="L39" s="19">
        <v>-0.21103496749253201</v>
      </c>
    </row>
    <row r="40" spans="1:12">
      <c r="A40" s="22" t="s">
        <v>42</v>
      </c>
      <c r="B40" s="22" t="s">
        <v>41</v>
      </c>
      <c r="C40" s="20">
        <v>107.444</v>
      </c>
      <c r="D40" s="19">
        <v>-9.0882937767060107E-2</v>
      </c>
      <c r="E40" s="20">
        <v>616.46600000000001</v>
      </c>
      <c r="F40" s="19">
        <v>-0.100003649821524</v>
      </c>
      <c r="G40" s="20">
        <v>4.266</v>
      </c>
      <c r="H40" s="19">
        <v>-0.18773800456968801</v>
      </c>
      <c r="I40" s="20">
        <v>2.1339999999999999</v>
      </c>
      <c r="J40" s="19">
        <v>-0.19714070729872099</v>
      </c>
      <c r="K40" s="20">
        <v>739.05700000000002</v>
      </c>
      <c r="L40" s="19">
        <v>-8.9131302873143803E-2</v>
      </c>
    </row>
    <row r="41" spans="1:12">
      <c r="A41" s="22" t="s">
        <v>40</v>
      </c>
      <c r="B41" s="22" t="s">
        <v>39</v>
      </c>
      <c r="C41" s="20">
        <v>9.58</v>
      </c>
      <c r="D41" s="19">
        <v>4.0625678905062003E-2</v>
      </c>
      <c r="E41" s="21"/>
      <c r="F41" s="21"/>
      <c r="G41" s="20">
        <v>5.8330000000000002</v>
      </c>
      <c r="H41" s="19">
        <v>-2.6535380507343099E-2</v>
      </c>
      <c r="I41" s="21"/>
      <c r="J41" s="21"/>
      <c r="K41" s="20">
        <v>15.413</v>
      </c>
      <c r="L41" s="19">
        <v>1.4146598236610099E-2</v>
      </c>
    </row>
    <row r="42" spans="1:12">
      <c r="A42" s="22" t="s">
        <v>38</v>
      </c>
      <c r="B42" s="22" t="s">
        <v>37</v>
      </c>
      <c r="C42" s="20">
        <v>16.068999999999999</v>
      </c>
      <c r="D42" s="19">
        <v>3.4773649301307198E-2</v>
      </c>
      <c r="E42" s="21"/>
      <c r="F42" s="21"/>
      <c r="G42" s="20">
        <v>46.908999999999999</v>
      </c>
      <c r="H42" s="19">
        <v>8.5850020433183492</v>
      </c>
      <c r="I42" s="21"/>
      <c r="J42" s="21"/>
      <c r="K42" s="20">
        <v>62.978000000000002</v>
      </c>
      <c r="L42" s="19">
        <v>2.08368016452039</v>
      </c>
    </row>
    <row r="43" spans="1:12">
      <c r="A43" s="22" t="s">
        <v>36</v>
      </c>
      <c r="B43" s="22" t="s">
        <v>35</v>
      </c>
      <c r="C43" s="20">
        <v>1.482</v>
      </c>
      <c r="D43" s="19">
        <v>-0.54913294797687895</v>
      </c>
      <c r="E43" s="21"/>
      <c r="F43" s="21"/>
      <c r="G43" s="20">
        <v>2.7080000000000002</v>
      </c>
      <c r="H43" s="19">
        <v>-4.9157303370786401E-2</v>
      </c>
      <c r="I43" s="21"/>
      <c r="J43" s="21"/>
      <c r="K43" s="20">
        <v>4.1900000000000004</v>
      </c>
      <c r="L43" s="19">
        <v>-0.31703341483292602</v>
      </c>
    </row>
    <row r="44" spans="1:12">
      <c r="A44" s="22" t="s">
        <v>34</v>
      </c>
      <c r="B44" s="22" t="s">
        <v>33</v>
      </c>
      <c r="C44" s="20">
        <v>1.845</v>
      </c>
      <c r="D44" s="19">
        <v>9.6908442330558897E-2</v>
      </c>
      <c r="E44" s="21"/>
      <c r="F44" s="21"/>
      <c r="G44" s="21"/>
      <c r="H44" s="19">
        <v>-1</v>
      </c>
      <c r="I44" s="21"/>
      <c r="J44" s="21"/>
      <c r="K44" s="20">
        <v>1.845</v>
      </c>
      <c r="L44" s="19">
        <v>1.48514851485148E-2</v>
      </c>
    </row>
    <row r="45" spans="1:12">
      <c r="A45" s="22" t="s">
        <v>32</v>
      </c>
      <c r="B45" s="22" t="s">
        <v>31</v>
      </c>
      <c r="C45" s="20">
        <v>126.727</v>
      </c>
      <c r="D45" s="19">
        <v>-3.8832889637231097E-2</v>
      </c>
      <c r="E45" s="20">
        <v>0.60799999999999998</v>
      </c>
      <c r="F45" s="19">
        <v>303</v>
      </c>
      <c r="G45" s="20">
        <v>282.50599999999997</v>
      </c>
      <c r="H45" s="19">
        <v>2.6667185837032399</v>
      </c>
      <c r="I45" s="20">
        <v>2.4E-2</v>
      </c>
      <c r="J45" s="21"/>
      <c r="K45" s="20">
        <v>409.87</v>
      </c>
      <c r="L45" s="19">
        <v>0.960678322849147</v>
      </c>
    </row>
    <row r="46" spans="1:12">
      <c r="A46" s="22" t="s">
        <v>30</v>
      </c>
      <c r="B46" s="22" t="s">
        <v>29</v>
      </c>
      <c r="C46" s="20">
        <v>179.28899999999999</v>
      </c>
      <c r="D46" s="19">
        <v>-1.4651974389272199E-2</v>
      </c>
      <c r="E46" s="20">
        <v>2.5369999999999999</v>
      </c>
      <c r="F46" s="19">
        <v>-0.139124533423821</v>
      </c>
      <c r="G46" s="20">
        <v>4.0599999999999996</v>
      </c>
      <c r="H46" s="19">
        <v>-0.52173400871716302</v>
      </c>
      <c r="I46" s="20">
        <v>0.96499999999999997</v>
      </c>
      <c r="J46" s="19">
        <v>0.97745901639344301</v>
      </c>
      <c r="K46" s="20">
        <v>187.089</v>
      </c>
      <c r="L46" s="19">
        <v>-3.5519308791157903E-2</v>
      </c>
    </row>
    <row r="47" spans="1:12">
      <c r="A47" s="22" t="s">
        <v>28</v>
      </c>
      <c r="B47" s="22" t="s">
        <v>27</v>
      </c>
      <c r="C47" s="20">
        <v>10.17</v>
      </c>
      <c r="D47" s="19">
        <v>0.27172689758659502</v>
      </c>
      <c r="E47" s="21"/>
      <c r="F47" s="21"/>
      <c r="G47" s="20">
        <v>6.0350000000000001</v>
      </c>
      <c r="H47" s="19">
        <v>-1.8193847171684E-3</v>
      </c>
      <c r="I47" s="21"/>
      <c r="J47" s="21"/>
      <c r="K47" s="20">
        <v>16.204999999999998</v>
      </c>
      <c r="L47" s="19">
        <v>0.15395570746991399</v>
      </c>
    </row>
    <row r="48" spans="1:12">
      <c r="A48" s="22" t="s">
        <v>26</v>
      </c>
      <c r="B48" s="22" t="s">
        <v>25</v>
      </c>
      <c r="C48" s="20">
        <v>1.1020000000000001</v>
      </c>
      <c r="D48" s="19">
        <v>5.1526717557252001E-2</v>
      </c>
      <c r="E48" s="21"/>
      <c r="F48" s="21"/>
      <c r="G48" s="20">
        <v>0.67100000000000004</v>
      </c>
      <c r="H48" s="19">
        <v>-0.15170670037926701</v>
      </c>
      <c r="I48" s="21"/>
      <c r="J48" s="21"/>
      <c r="K48" s="20">
        <v>1.7729999999999999</v>
      </c>
      <c r="L48" s="19">
        <v>-3.5889070146818997E-2</v>
      </c>
    </row>
    <row r="49" spans="1:12">
      <c r="A49" s="22" t="s">
        <v>24</v>
      </c>
      <c r="B49" s="22" t="s">
        <v>23</v>
      </c>
      <c r="C49" s="20">
        <v>0.81299999999999994</v>
      </c>
      <c r="D49" s="19">
        <v>0.36638655462184899</v>
      </c>
      <c r="E49" s="21"/>
      <c r="F49" s="21"/>
      <c r="G49" s="20">
        <v>0.81299999999999994</v>
      </c>
      <c r="H49" s="19">
        <v>0.36638655462184899</v>
      </c>
      <c r="I49" s="21"/>
      <c r="J49" s="21"/>
      <c r="K49" s="20">
        <v>1.6259999999999999</v>
      </c>
      <c r="L49" s="19">
        <v>0.36638655462184899</v>
      </c>
    </row>
    <row r="50" spans="1:12">
      <c r="A50" s="22" t="s">
        <v>22</v>
      </c>
      <c r="B50" s="22" t="s">
        <v>21</v>
      </c>
      <c r="C50" s="20">
        <v>2.298</v>
      </c>
      <c r="D50" s="19">
        <v>0.33838089691322099</v>
      </c>
      <c r="E50" s="21"/>
      <c r="F50" s="21"/>
      <c r="G50" s="20">
        <v>4.0000000000000001E-3</v>
      </c>
      <c r="H50" s="21"/>
      <c r="I50" s="21"/>
      <c r="J50" s="21"/>
      <c r="K50" s="20">
        <v>2.302</v>
      </c>
      <c r="L50" s="19">
        <v>0.3407105416424</v>
      </c>
    </row>
    <row r="51" spans="1:12">
      <c r="A51" s="22" t="s">
        <v>20</v>
      </c>
      <c r="B51" s="22" t="s">
        <v>19</v>
      </c>
      <c r="C51" s="20">
        <v>29.815000000000001</v>
      </c>
      <c r="D51" s="19">
        <v>0.10532364499147299</v>
      </c>
      <c r="E51" s="20">
        <v>59.075000000000003</v>
      </c>
      <c r="F51" s="19">
        <v>-9.3663700521632406E-2</v>
      </c>
      <c r="G51" s="20">
        <v>0.153</v>
      </c>
      <c r="H51" s="19">
        <v>-0.25</v>
      </c>
      <c r="I51" s="20">
        <v>0.504</v>
      </c>
      <c r="J51" s="21"/>
      <c r="K51" s="20">
        <v>89.694999999999993</v>
      </c>
      <c r="L51" s="19">
        <v>-2.8833452435089699E-2</v>
      </c>
    </row>
    <row r="52" spans="1:12" ht="0" hidden="1" customHeight="1"/>
  </sheetData>
  <mergeCells count="10">
    <mergeCell ref="A1:L1"/>
    <mergeCell ref="A3:L3"/>
    <mergeCell ref="C5:F5"/>
    <mergeCell ref="G5:J5"/>
    <mergeCell ref="K5:L5"/>
    <mergeCell ref="C6:D6"/>
    <mergeCell ref="E6:F6"/>
    <mergeCell ref="G6:H6"/>
    <mergeCell ref="I6:J6"/>
    <mergeCell ref="K6:L6"/>
  </mergeCells>
  <pageMargins left="0.25" right="0.25" top="0.75" bottom="0.75" header="0.3" footer="0.3"/>
  <pageSetup paperSize="9" fitToHeight="0" orientation="landscape" horizontalDpi="300" verticalDpi="300" r:id="rId1"/>
  <headerFooter alignWithMargins="0">
    <oddFooter>&amp;L&amp;"Arial,Regular"&amp;7 Rapportdato 11.11.2024 11:47:38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828A2-2CC7-4202-BF14-ECAF098E22CB}">
  <sheetPr>
    <pageSetUpPr fitToPage="1"/>
  </sheetPr>
  <dimension ref="A1:L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ColWidth="10.85546875" defaultRowHeight="15"/>
  <cols>
    <col min="1" max="1" width="33.42578125" style="18" customWidth="1"/>
    <col min="2" max="2" width="6.5703125" style="18" customWidth="1"/>
    <col min="3" max="3" width="9.28515625" style="18" customWidth="1"/>
    <col min="4" max="4" width="9.42578125" style="18" customWidth="1"/>
    <col min="5" max="5" width="10.5703125" style="18" customWidth="1"/>
    <col min="6" max="6" width="10.85546875" style="18" customWidth="1"/>
    <col min="7" max="8" width="9.42578125" style="18" customWidth="1"/>
    <col min="9" max="10" width="10.5703125" style="18" customWidth="1"/>
    <col min="11" max="11" width="9.28515625" style="18" customWidth="1"/>
    <col min="12" max="12" width="9.42578125" style="18" customWidth="1"/>
    <col min="13" max="13" width="18" style="18" customWidth="1"/>
    <col min="14" max="16384" width="10.85546875" style="18"/>
  </cols>
  <sheetData>
    <row r="1" spans="1:12" ht="25.5" customHeight="1">
      <c r="A1" s="81" t="s">
        <v>171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2" ht="2.85" customHeight="1"/>
    <row r="3" spans="1:12" ht="14.1" customHeight="1">
      <c r="A3" s="91" t="s">
        <v>169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</row>
    <row r="4" spans="1:12" ht="32.450000000000003" customHeight="1"/>
    <row r="5" spans="1:12">
      <c r="A5" s="49" t="s">
        <v>1</v>
      </c>
      <c r="B5" s="49" t="s">
        <v>1</v>
      </c>
      <c r="C5" s="92" t="s">
        <v>15</v>
      </c>
      <c r="D5" s="84"/>
      <c r="E5" s="84"/>
      <c r="F5" s="76"/>
      <c r="G5" s="92" t="s">
        <v>168</v>
      </c>
      <c r="H5" s="84"/>
      <c r="I5" s="84"/>
      <c r="J5" s="76"/>
      <c r="K5" s="71" t="s">
        <v>1</v>
      </c>
      <c r="L5" s="72"/>
    </row>
    <row r="6" spans="1:12" ht="15.75">
      <c r="A6" s="35" t="s">
        <v>1</v>
      </c>
      <c r="B6" s="35" t="s">
        <v>1</v>
      </c>
      <c r="C6" s="85" t="s">
        <v>8</v>
      </c>
      <c r="D6" s="86"/>
      <c r="E6" s="71" t="s">
        <v>11</v>
      </c>
      <c r="F6" s="72"/>
      <c r="G6" s="89" t="s">
        <v>8</v>
      </c>
      <c r="H6" s="76"/>
      <c r="I6" s="90" t="s">
        <v>11</v>
      </c>
      <c r="J6" s="80"/>
      <c r="K6" s="90" t="s">
        <v>163</v>
      </c>
      <c r="L6" s="80"/>
    </row>
    <row r="7" spans="1:12">
      <c r="A7" s="53" t="s">
        <v>107</v>
      </c>
      <c r="B7" s="52" t="s">
        <v>106</v>
      </c>
      <c r="C7" s="46" t="s">
        <v>167</v>
      </c>
      <c r="D7" s="46" t="s">
        <v>7</v>
      </c>
      <c r="E7" s="46" t="s">
        <v>167</v>
      </c>
      <c r="F7" s="46" t="s">
        <v>7</v>
      </c>
      <c r="G7" s="46" t="s">
        <v>167</v>
      </c>
      <c r="H7" s="46" t="s">
        <v>7</v>
      </c>
      <c r="I7" s="46" t="s">
        <v>167</v>
      </c>
      <c r="J7" s="46" t="s">
        <v>7</v>
      </c>
      <c r="K7" s="46" t="s">
        <v>167</v>
      </c>
      <c r="L7" s="46" t="s">
        <v>7</v>
      </c>
    </row>
    <row r="8" spans="1:12" ht="3" customHeight="1">
      <c r="A8" s="51" t="s">
        <v>1</v>
      </c>
      <c r="B8" s="50" t="s">
        <v>1</v>
      </c>
      <c r="C8" s="43" t="s">
        <v>1</v>
      </c>
      <c r="D8" s="43" t="s">
        <v>1</v>
      </c>
      <c r="E8" s="43" t="s">
        <v>1</v>
      </c>
      <c r="F8" s="43" t="s">
        <v>1</v>
      </c>
      <c r="G8" s="43" t="s">
        <v>1</v>
      </c>
      <c r="H8" s="43" t="s">
        <v>1</v>
      </c>
      <c r="I8" s="43" t="s">
        <v>1</v>
      </c>
      <c r="J8" s="43" t="s">
        <v>1</v>
      </c>
      <c r="K8" s="43" t="s">
        <v>1</v>
      </c>
      <c r="L8" s="43" t="s">
        <v>1</v>
      </c>
    </row>
    <row r="9" spans="1:12">
      <c r="A9" s="22" t="s">
        <v>104</v>
      </c>
      <c r="B9" s="22" t="s">
        <v>103</v>
      </c>
      <c r="C9" s="20">
        <v>327.96</v>
      </c>
      <c r="D9" s="19">
        <v>-8.2061917996859607E-2</v>
      </c>
      <c r="E9" s="20">
        <v>1.3580000000000001</v>
      </c>
      <c r="F9" s="21"/>
      <c r="G9" s="20">
        <v>59.713999999999999</v>
      </c>
      <c r="H9" s="19">
        <v>-0.148062546367631</v>
      </c>
      <c r="I9" s="20">
        <v>1.256</v>
      </c>
      <c r="J9" s="21"/>
      <c r="K9" s="20">
        <v>393.27800000000002</v>
      </c>
      <c r="L9" s="19">
        <v>-7.9971833819535307E-2</v>
      </c>
    </row>
    <row r="10" spans="1:12">
      <c r="A10" s="22" t="s">
        <v>102</v>
      </c>
      <c r="B10" s="22" t="s">
        <v>101</v>
      </c>
      <c r="C10" s="20">
        <v>12.413</v>
      </c>
      <c r="D10" s="19">
        <v>0.52306748466257702</v>
      </c>
      <c r="E10" s="21"/>
      <c r="F10" s="21"/>
      <c r="G10" s="20">
        <v>6.9370000000000003</v>
      </c>
      <c r="H10" s="19">
        <v>0.19294926913155599</v>
      </c>
      <c r="I10" s="21"/>
      <c r="J10" s="21"/>
      <c r="K10" s="20">
        <v>19.373000000000001</v>
      </c>
      <c r="L10" s="19">
        <v>0.38279800142755199</v>
      </c>
    </row>
    <row r="11" spans="1:12">
      <c r="A11" s="22" t="s">
        <v>100</v>
      </c>
      <c r="B11" s="22" t="s">
        <v>99</v>
      </c>
      <c r="C11" s="20">
        <v>49.186999999999998</v>
      </c>
      <c r="D11" s="19">
        <v>5.3818960899839299E-2</v>
      </c>
      <c r="E11" s="21"/>
      <c r="F11" s="21"/>
      <c r="G11" s="20">
        <v>1.089</v>
      </c>
      <c r="H11" s="19">
        <v>-0.81080611535788705</v>
      </c>
      <c r="I11" s="21"/>
      <c r="J11" s="21"/>
      <c r="K11" s="20">
        <v>50.436</v>
      </c>
      <c r="L11" s="19">
        <v>-3.8050008582708697E-2</v>
      </c>
    </row>
    <row r="12" spans="1:12">
      <c r="A12" s="22" t="s">
        <v>98</v>
      </c>
      <c r="B12" s="22" t="s">
        <v>97</v>
      </c>
      <c r="C12" s="20">
        <v>4222.6760000000004</v>
      </c>
      <c r="D12" s="19">
        <v>6.6416882550788203E-2</v>
      </c>
      <c r="E12" s="20">
        <v>702.39</v>
      </c>
      <c r="F12" s="19">
        <v>-0.34229635851351597</v>
      </c>
      <c r="G12" s="20">
        <v>23.103999999999999</v>
      </c>
      <c r="H12" s="19">
        <v>-0.89531822733307098</v>
      </c>
      <c r="I12" s="20">
        <v>1.43</v>
      </c>
      <c r="J12" s="19">
        <v>0.85473411154345003</v>
      </c>
      <c r="K12" s="20">
        <v>4967.7619999999997</v>
      </c>
      <c r="L12" s="19">
        <v>-5.58941973100818E-2</v>
      </c>
    </row>
    <row r="13" spans="1:12">
      <c r="A13" s="22" t="s">
        <v>96</v>
      </c>
      <c r="B13" s="22" t="s">
        <v>95</v>
      </c>
      <c r="C13" s="20">
        <v>28.387</v>
      </c>
      <c r="D13" s="19">
        <v>-0.24706912100153799</v>
      </c>
      <c r="E13" s="21"/>
      <c r="F13" s="21"/>
      <c r="G13" s="20">
        <v>11.205</v>
      </c>
      <c r="H13" s="19">
        <v>0.15455950540958299</v>
      </c>
      <c r="I13" s="21"/>
      <c r="J13" s="21"/>
      <c r="K13" s="20">
        <v>39.591999999999999</v>
      </c>
      <c r="L13" s="19">
        <v>-0.168706825960065</v>
      </c>
    </row>
    <row r="14" spans="1:12">
      <c r="A14" s="22" t="s">
        <v>94</v>
      </c>
      <c r="B14" s="22" t="s">
        <v>93</v>
      </c>
      <c r="C14" s="20">
        <v>952.45600000000002</v>
      </c>
      <c r="D14" s="19">
        <v>3.5877268159414E-2</v>
      </c>
      <c r="E14" s="20">
        <v>2.5190000000000001</v>
      </c>
      <c r="F14" s="19">
        <v>-0.33094289508632102</v>
      </c>
      <c r="G14" s="20">
        <v>656.89200000000005</v>
      </c>
      <c r="H14" s="19">
        <v>-0.46957980099108798</v>
      </c>
      <c r="I14" s="21"/>
      <c r="J14" s="21"/>
      <c r="K14" s="20">
        <v>1614.83</v>
      </c>
      <c r="L14" s="19">
        <v>-0.25539160150080897</v>
      </c>
    </row>
    <row r="15" spans="1:12">
      <c r="A15" s="22" t="s">
        <v>92</v>
      </c>
      <c r="B15" s="22" t="s">
        <v>91</v>
      </c>
      <c r="C15" s="20">
        <v>28.305</v>
      </c>
      <c r="D15" s="19">
        <v>-0.15688669129036101</v>
      </c>
      <c r="E15" s="21"/>
      <c r="F15" s="21"/>
      <c r="G15" s="20">
        <v>25.122</v>
      </c>
      <c r="H15" s="19">
        <v>-0.12065525569673401</v>
      </c>
      <c r="I15" s="21"/>
      <c r="J15" s="21"/>
      <c r="K15" s="20">
        <v>53.555999999999997</v>
      </c>
      <c r="L15" s="19">
        <v>-0.13847242777170099</v>
      </c>
    </row>
    <row r="16" spans="1:12">
      <c r="A16" s="22" t="s">
        <v>90</v>
      </c>
      <c r="B16" s="22" t="s">
        <v>89</v>
      </c>
      <c r="C16" s="20">
        <v>22.791</v>
      </c>
      <c r="D16" s="19">
        <v>-0.27576344974419298</v>
      </c>
      <c r="E16" s="21"/>
      <c r="F16" s="21"/>
      <c r="G16" s="20">
        <v>7.4619999999999997</v>
      </c>
      <c r="H16" s="19">
        <v>-0.65565297646515897</v>
      </c>
      <c r="I16" s="21"/>
      <c r="J16" s="21"/>
      <c r="K16" s="20">
        <v>30.463000000000001</v>
      </c>
      <c r="L16" s="19">
        <v>-0.42672989706242098</v>
      </c>
    </row>
    <row r="17" spans="1:12">
      <c r="A17" s="22" t="s">
        <v>88</v>
      </c>
      <c r="B17" s="22" t="s">
        <v>87</v>
      </c>
      <c r="C17" s="20">
        <v>212.77699999999999</v>
      </c>
      <c r="D17" s="19">
        <v>-9.5195091750380108E-3</v>
      </c>
      <c r="E17" s="21"/>
      <c r="F17" s="21"/>
      <c r="G17" s="20">
        <v>2.1379999999999999</v>
      </c>
      <c r="H17" s="19">
        <v>124.764705882353</v>
      </c>
      <c r="I17" s="21"/>
      <c r="J17" s="21"/>
      <c r="K17" s="20">
        <v>217.61600000000001</v>
      </c>
      <c r="L17" s="19">
        <v>1.86454645482964E-3</v>
      </c>
    </row>
    <row r="18" spans="1:12">
      <c r="A18" s="22" t="s">
        <v>86</v>
      </c>
      <c r="B18" s="22" t="s">
        <v>85</v>
      </c>
      <c r="C18" s="20">
        <v>64.328000000000003</v>
      </c>
      <c r="D18" s="19">
        <v>-8.5288513494297793E-2</v>
      </c>
      <c r="E18" s="21"/>
      <c r="F18" s="21"/>
      <c r="G18" s="20">
        <v>8.8279999999999994</v>
      </c>
      <c r="H18" s="19">
        <v>0.48469559367642101</v>
      </c>
      <c r="I18" s="21"/>
      <c r="J18" s="21"/>
      <c r="K18" s="20">
        <v>73.156000000000006</v>
      </c>
      <c r="L18" s="19">
        <v>-4.0853786448500101E-2</v>
      </c>
    </row>
    <row r="19" spans="1:12">
      <c r="A19" s="22" t="s">
        <v>84</v>
      </c>
      <c r="B19" s="22" t="s">
        <v>83</v>
      </c>
      <c r="C19" s="20">
        <v>166.084</v>
      </c>
      <c r="D19" s="19">
        <v>0.72768409774162301</v>
      </c>
      <c r="E19" s="21"/>
      <c r="F19" s="21"/>
      <c r="G19" s="20">
        <v>26.486000000000001</v>
      </c>
      <c r="H19" s="19">
        <v>-0.17867774745720699</v>
      </c>
      <c r="I19" s="21"/>
      <c r="J19" s="21"/>
      <c r="K19" s="20">
        <v>192.947</v>
      </c>
      <c r="L19" s="19">
        <v>0.499933922588369</v>
      </c>
    </row>
    <row r="20" spans="1:12">
      <c r="A20" s="22" t="s">
        <v>82</v>
      </c>
      <c r="B20" s="22" t="s">
        <v>81</v>
      </c>
      <c r="C20" s="20">
        <v>239.72399999999999</v>
      </c>
      <c r="D20" s="19">
        <v>-1.8923829947452099E-2</v>
      </c>
      <c r="E20" s="20">
        <v>4840.4949999999999</v>
      </c>
      <c r="F20" s="19">
        <v>47.2024995020912</v>
      </c>
      <c r="G20" s="20">
        <v>62.656999999999996</v>
      </c>
      <c r="H20" s="19">
        <v>-0.14261278889968401</v>
      </c>
      <c r="I20" s="21"/>
      <c r="J20" s="21"/>
      <c r="K20" s="20">
        <v>5142.8760000000002</v>
      </c>
      <c r="L20" s="19">
        <v>11.3056801785958</v>
      </c>
    </row>
    <row r="21" spans="1:12">
      <c r="A21" s="22" t="s">
        <v>80</v>
      </c>
      <c r="B21" s="22" t="s">
        <v>79</v>
      </c>
      <c r="C21" s="20">
        <v>8.6129999999999995</v>
      </c>
      <c r="D21" s="19">
        <v>0.25188953488372101</v>
      </c>
      <c r="E21" s="21"/>
      <c r="F21" s="21"/>
      <c r="G21" s="20">
        <v>4.9400000000000004</v>
      </c>
      <c r="H21" s="19">
        <v>-0.11958652646587099</v>
      </c>
      <c r="I21" s="21"/>
      <c r="J21" s="21"/>
      <c r="K21" s="20">
        <v>13.553000000000001</v>
      </c>
      <c r="L21" s="19">
        <v>7.2146190965904702E-2</v>
      </c>
    </row>
    <row r="22" spans="1:12">
      <c r="A22" s="22" t="s">
        <v>78</v>
      </c>
      <c r="B22" s="22" t="s">
        <v>77</v>
      </c>
      <c r="C22" s="20">
        <v>14.297000000000001</v>
      </c>
      <c r="D22" s="19">
        <v>-0.32542228932716799</v>
      </c>
      <c r="E22" s="21"/>
      <c r="F22" s="21"/>
      <c r="G22" s="20">
        <v>5.2320000000000002</v>
      </c>
      <c r="H22" s="19">
        <v>-0.37580529706513999</v>
      </c>
      <c r="I22" s="21"/>
      <c r="J22" s="21"/>
      <c r="K22" s="20">
        <v>19.529</v>
      </c>
      <c r="L22" s="19">
        <v>-0.33970110900730299</v>
      </c>
    </row>
    <row r="23" spans="1:12">
      <c r="A23" s="22" t="s">
        <v>76</v>
      </c>
      <c r="B23" s="22" t="s">
        <v>75</v>
      </c>
      <c r="C23" s="20">
        <v>224.547</v>
      </c>
      <c r="D23" s="19">
        <v>7.1327356784686699E-2</v>
      </c>
      <c r="E23" s="21"/>
      <c r="F23" s="21"/>
      <c r="G23" s="20">
        <v>52.268000000000001</v>
      </c>
      <c r="H23" s="19">
        <v>0.67541750809372703</v>
      </c>
      <c r="I23" s="21"/>
      <c r="J23" s="21"/>
      <c r="K23" s="20">
        <v>277.209</v>
      </c>
      <c r="L23" s="19">
        <v>0.148224700112665</v>
      </c>
    </row>
    <row r="24" spans="1:12">
      <c r="A24" s="22" t="s">
        <v>74</v>
      </c>
      <c r="B24" s="22" t="s">
        <v>73</v>
      </c>
      <c r="C24" s="20">
        <v>144.85300000000001</v>
      </c>
      <c r="D24" s="19">
        <v>8.4545638322564204E-2</v>
      </c>
      <c r="E24" s="20">
        <v>698.94</v>
      </c>
      <c r="F24" s="19">
        <v>-1.5460984116430701E-2</v>
      </c>
      <c r="G24" s="20">
        <v>1.069</v>
      </c>
      <c r="H24" s="19">
        <v>-0.71523708044752299</v>
      </c>
      <c r="I24" s="20">
        <v>3.3969999999999998</v>
      </c>
      <c r="J24" s="21"/>
      <c r="K24" s="20">
        <v>850.01700000000005</v>
      </c>
      <c r="L24" s="19">
        <v>3.0042325932097399E-3</v>
      </c>
    </row>
    <row r="25" spans="1:12">
      <c r="A25" s="22" t="s">
        <v>72</v>
      </c>
      <c r="B25" s="22" t="s">
        <v>71</v>
      </c>
      <c r="C25" s="20">
        <v>67.581000000000003</v>
      </c>
      <c r="D25" s="19">
        <v>-4.0628593330778E-2</v>
      </c>
      <c r="E25" s="21"/>
      <c r="F25" s="19">
        <v>-1</v>
      </c>
      <c r="G25" s="20">
        <v>2E-3</v>
      </c>
      <c r="H25" s="19">
        <v>-0.99538106235565804</v>
      </c>
      <c r="I25" s="21"/>
      <c r="J25" s="21"/>
      <c r="K25" s="20">
        <v>67.584999999999994</v>
      </c>
      <c r="L25" s="19">
        <v>-5.0665805146645697E-2</v>
      </c>
    </row>
    <row r="26" spans="1:12">
      <c r="A26" s="22" t="s">
        <v>70</v>
      </c>
      <c r="B26" s="22" t="s">
        <v>69</v>
      </c>
      <c r="C26" s="20">
        <v>23.701000000000001</v>
      </c>
      <c r="D26" s="19">
        <v>-0.14291396955122401</v>
      </c>
      <c r="E26" s="21"/>
      <c r="F26" s="21"/>
      <c r="G26" s="20">
        <v>15.558</v>
      </c>
      <c r="H26" s="19">
        <v>-0.110818997542436</v>
      </c>
      <c r="I26" s="21"/>
      <c r="J26" s="21"/>
      <c r="K26" s="20">
        <v>39.259</v>
      </c>
      <c r="L26" s="19">
        <v>-0.13047619047619</v>
      </c>
    </row>
    <row r="27" spans="1:12">
      <c r="A27" s="22" t="s">
        <v>68</v>
      </c>
      <c r="B27" s="22" t="s">
        <v>67</v>
      </c>
      <c r="C27" s="20">
        <v>58.953000000000003</v>
      </c>
      <c r="D27" s="19">
        <v>5.1830573793890999E-2</v>
      </c>
      <c r="E27" s="21"/>
      <c r="F27" s="21"/>
      <c r="G27" s="20">
        <v>23.919</v>
      </c>
      <c r="H27" s="19">
        <v>-7.0962479608482801E-2</v>
      </c>
      <c r="I27" s="21"/>
      <c r="J27" s="21"/>
      <c r="K27" s="20">
        <v>82.872</v>
      </c>
      <c r="L27" s="19">
        <v>1.22018247773991E-2</v>
      </c>
    </row>
    <row r="28" spans="1:12">
      <c r="A28" s="22" t="s">
        <v>66</v>
      </c>
      <c r="B28" s="22" t="s">
        <v>65</v>
      </c>
      <c r="C28" s="20">
        <v>20.274999999999999</v>
      </c>
      <c r="D28" s="19">
        <v>-0.22315031227250101</v>
      </c>
      <c r="E28" s="21"/>
      <c r="F28" s="21"/>
      <c r="G28" s="20">
        <v>4.8150000000000004</v>
      </c>
      <c r="H28" s="19">
        <v>-0.48047043590850202</v>
      </c>
      <c r="I28" s="21"/>
      <c r="J28" s="21"/>
      <c r="K28" s="20">
        <v>25.09</v>
      </c>
      <c r="L28" s="19">
        <v>-0.29058161563038998</v>
      </c>
    </row>
    <row r="29" spans="1:12">
      <c r="A29" s="22" t="s">
        <v>64</v>
      </c>
      <c r="B29" s="22" t="s">
        <v>63</v>
      </c>
      <c r="C29" s="20">
        <v>116.199</v>
      </c>
      <c r="D29" s="19">
        <v>-3.8883374689826403E-2</v>
      </c>
      <c r="E29" s="21"/>
      <c r="F29" s="21"/>
      <c r="G29" s="20">
        <v>2.411</v>
      </c>
      <c r="H29" s="19">
        <v>-0.50956061838893396</v>
      </c>
      <c r="I29" s="21"/>
      <c r="J29" s="21"/>
      <c r="K29" s="20">
        <v>118.935</v>
      </c>
      <c r="L29" s="19">
        <v>-5.4968892279087397E-2</v>
      </c>
    </row>
    <row r="30" spans="1:12">
      <c r="A30" s="22" t="s">
        <v>62</v>
      </c>
      <c r="B30" s="22" t="s">
        <v>61</v>
      </c>
      <c r="C30" s="20">
        <v>147.60499999999999</v>
      </c>
      <c r="D30" s="19">
        <v>-0.156783776063982</v>
      </c>
      <c r="E30" s="20">
        <v>3.4729999999999999</v>
      </c>
      <c r="F30" s="19">
        <v>42.412500000000001</v>
      </c>
      <c r="G30" s="20">
        <v>0.995</v>
      </c>
      <c r="H30" s="19">
        <v>-0.45359692476661201</v>
      </c>
      <c r="I30" s="20">
        <v>0.39600000000000002</v>
      </c>
      <c r="J30" s="21"/>
      <c r="K30" s="20">
        <v>152.97300000000001</v>
      </c>
      <c r="L30" s="19">
        <v>-0.13550643963583101</v>
      </c>
    </row>
    <row r="31" spans="1:12">
      <c r="A31" s="22" t="s">
        <v>60</v>
      </c>
      <c r="B31" s="22" t="s">
        <v>59</v>
      </c>
      <c r="C31" s="20">
        <v>41.168999999999997</v>
      </c>
      <c r="D31" s="19">
        <v>-2.0205626160217101E-2</v>
      </c>
      <c r="E31" s="21"/>
      <c r="F31" s="21"/>
      <c r="G31" s="20">
        <v>17.712</v>
      </c>
      <c r="H31" s="19">
        <v>0.41730015203648901</v>
      </c>
      <c r="I31" s="21"/>
      <c r="J31" s="21"/>
      <c r="K31" s="20">
        <v>58.921999999999997</v>
      </c>
      <c r="L31" s="19">
        <v>7.9651855245075495E-2</v>
      </c>
    </row>
    <row r="32" spans="1:12">
      <c r="A32" s="22" t="s">
        <v>58</v>
      </c>
      <c r="B32" s="22" t="s">
        <v>57</v>
      </c>
      <c r="C32" s="20">
        <v>14.807</v>
      </c>
      <c r="D32" s="19">
        <v>-5.9036603965429597E-2</v>
      </c>
      <c r="E32" s="21"/>
      <c r="F32" s="21"/>
      <c r="G32" s="20">
        <v>3.0000000000000001E-3</v>
      </c>
      <c r="H32" s="19">
        <v>-0.98285714285714298</v>
      </c>
      <c r="I32" s="21"/>
      <c r="J32" s="21"/>
      <c r="K32" s="20">
        <v>14.81</v>
      </c>
      <c r="L32" s="19">
        <v>-6.9197410596442702E-2</v>
      </c>
    </row>
    <row r="33" spans="1:12">
      <c r="A33" s="22" t="s">
        <v>56</v>
      </c>
      <c r="B33" s="22" t="s">
        <v>55</v>
      </c>
      <c r="C33" s="20">
        <v>5488.3360000000002</v>
      </c>
      <c r="D33" s="19">
        <v>6.9779593945585696E-3</v>
      </c>
      <c r="E33" s="20">
        <v>153913.552</v>
      </c>
      <c r="F33" s="19">
        <v>0.186327270565739</v>
      </c>
      <c r="G33" s="20">
        <v>1619.6859999999999</v>
      </c>
      <c r="H33" s="19">
        <v>1.4305735946323899E-2</v>
      </c>
      <c r="I33" s="20">
        <v>2230.5880000000002</v>
      </c>
      <c r="J33" s="19">
        <v>-9.7797629087102503E-2</v>
      </c>
      <c r="K33" s="20">
        <v>163308.48000000001</v>
      </c>
      <c r="L33" s="19">
        <v>0.17191081244429501</v>
      </c>
    </row>
    <row r="34" spans="1:12">
      <c r="A34" s="22" t="s">
        <v>54</v>
      </c>
      <c r="B34" s="22" t="s">
        <v>53</v>
      </c>
      <c r="C34" s="20">
        <v>2.0779999999999998</v>
      </c>
      <c r="D34" s="19">
        <v>-0.75506836397925503</v>
      </c>
      <c r="E34" s="21"/>
      <c r="F34" s="21"/>
      <c r="G34" s="20">
        <v>7.0000000000000007E-2</v>
      </c>
      <c r="H34" s="21"/>
      <c r="I34" s="21"/>
      <c r="J34" s="21"/>
      <c r="K34" s="20">
        <v>2.1480000000000001</v>
      </c>
      <c r="L34" s="19">
        <v>-0.74681753889674696</v>
      </c>
    </row>
    <row r="35" spans="1:12">
      <c r="A35" s="22" t="s">
        <v>52</v>
      </c>
      <c r="B35" s="22" t="s">
        <v>51</v>
      </c>
      <c r="C35" s="20">
        <v>10.617000000000001</v>
      </c>
      <c r="D35" s="19">
        <v>0.21364883401920501</v>
      </c>
      <c r="E35" s="21"/>
      <c r="F35" s="21"/>
      <c r="G35" s="20">
        <v>2.964</v>
      </c>
      <c r="H35" s="19">
        <v>0.314412416851441</v>
      </c>
      <c r="I35" s="21"/>
      <c r="J35" s="21"/>
      <c r="K35" s="20">
        <v>13.621</v>
      </c>
      <c r="L35" s="19">
        <v>0.23793510860674399</v>
      </c>
    </row>
    <row r="36" spans="1:12">
      <c r="A36" s="22" t="s">
        <v>50</v>
      </c>
      <c r="B36" s="22" t="s">
        <v>49</v>
      </c>
      <c r="C36" s="20">
        <v>1.353</v>
      </c>
      <c r="D36" s="19">
        <v>-0.42887294216969202</v>
      </c>
      <c r="E36" s="21"/>
      <c r="F36" s="21"/>
      <c r="G36" s="20">
        <v>9.6560000000000006</v>
      </c>
      <c r="H36" s="19">
        <v>6.8496182361403105E-2</v>
      </c>
      <c r="I36" s="21"/>
      <c r="J36" s="21"/>
      <c r="K36" s="20">
        <v>11.009</v>
      </c>
      <c r="L36" s="19">
        <v>-3.7674825174825101E-2</v>
      </c>
    </row>
    <row r="37" spans="1:12">
      <c r="A37" s="22" t="s">
        <v>48</v>
      </c>
      <c r="B37" s="22" t="s">
        <v>47</v>
      </c>
      <c r="C37" s="20">
        <v>8.9779999999999998</v>
      </c>
      <c r="D37" s="19">
        <v>-0.31705461737410601</v>
      </c>
      <c r="E37" s="21"/>
      <c r="F37" s="21"/>
      <c r="G37" s="20">
        <v>6.3E-2</v>
      </c>
      <c r="H37" s="19">
        <v>-0.30769230769230799</v>
      </c>
      <c r="I37" s="21"/>
      <c r="J37" s="21"/>
      <c r="K37" s="20">
        <v>9.0410000000000004</v>
      </c>
      <c r="L37" s="19">
        <v>-0.32348099371445699</v>
      </c>
    </row>
    <row r="38" spans="1:12">
      <c r="A38" s="22" t="s">
        <v>46</v>
      </c>
      <c r="B38" s="22" t="s">
        <v>45</v>
      </c>
      <c r="C38" s="20">
        <v>49.646999999999998</v>
      </c>
      <c r="D38" s="19">
        <v>0.117672219720846</v>
      </c>
      <c r="E38" s="21"/>
      <c r="F38" s="21"/>
      <c r="G38" s="20">
        <v>24.347000000000001</v>
      </c>
      <c r="H38" s="19">
        <v>-0.49460289782870398</v>
      </c>
      <c r="I38" s="21"/>
      <c r="J38" s="21"/>
      <c r="K38" s="20">
        <v>74.093999999999994</v>
      </c>
      <c r="L38" s="19">
        <v>-0.20154746381887401</v>
      </c>
    </row>
    <row r="39" spans="1:12">
      <c r="A39" s="22" t="s">
        <v>44</v>
      </c>
      <c r="B39" s="22" t="s">
        <v>43</v>
      </c>
      <c r="C39" s="20">
        <v>44.56</v>
      </c>
      <c r="D39" s="19">
        <v>-0.19733405385931699</v>
      </c>
      <c r="E39" s="21"/>
      <c r="F39" s="21"/>
      <c r="G39" s="20">
        <v>0.97699999999999998</v>
      </c>
      <c r="H39" s="19">
        <v>7.3626373626373601E-2</v>
      </c>
      <c r="I39" s="21"/>
      <c r="J39" s="21"/>
      <c r="K39" s="20">
        <v>45.54</v>
      </c>
      <c r="L39" s="19">
        <v>-0.19402509601260101</v>
      </c>
    </row>
    <row r="40" spans="1:12">
      <c r="A40" s="22" t="s">
        <v>42</v>
      </c>
      <c r="B40" s="22" t="s">
        <v>41</v>
      </c>
      <c r="C40" s="20">
        <v>1050.675</v>
      </c>
      <c r="D40" s="19">
        <v>-2.61627098661418E-2</v>
      </c>
      <c r="E40" s="20">
        <v>6250.1610000000001</v>
      </c>
      <c r="F40" s="19">
        <v>7.2058484515414703E-2</v>
      </c>
      <c r="G40" s="20">
        <v>34.194000000000003</v>
      </c>
      <c r="H40" s="19">
        <v>-0.69614246487696896</v>
      </c>
      <c r="I40" s="20">
        <v>26.454000000000001</v>
      </c>
      <c r="J40" s="19">
        <v>0.10202041241408</v>
      </c>
      <c r="K40" s="20">
        <v>7380.97</v>
      </c>
      <c r="L40" s="19">
        <v>4.6770152818285102E-2</v>
      </c>
    </row>
    <row r="41" spans="1:12">
      <c r="A41" s="22" t="s">
        <v>40</v>
      </c>
      <c r="B41" s="22" t="s">
        <v>39</v>
      </c>
      <c r="C41" s="20">
        <v>79.864999999999995</v>
      </c>
      <c r="D41" s="19">
        <v>-6.9194191277592701E-2</v>
      </c>
      <c r="E41" s="21"/>
      <c r="F41" s="21"/>
      <c r="G41" s="20">
        <v>52.351999999999997</v>
      </c>
      <c r="H41" s="19">
        <v>-0.19605645049831899</v>
      </c>
      <c r="I41" s="21"/>
      <c r="J41" s="21"/>
      <c r="K41" s="20">
        <v>132.22</v>
      </c>
      <c r="L41" s="19">
        <v>-0.12452160555136201</v>
      </c>
    </row>
    <row r="42" spans="1:12">
      <c r="A42" s="22" t="s">
        <v>38</v>
      </c>
      <c r="B42" s="22" t="s">
        <v>37</v>
      </c>
      <c r="C42" s="20">
        <v>153.91</v>
      </c>
      <c r="D42" s="19">
        <v>-0.10959538107304399</v>
      </c>
      <c r="E42" s="21"/>
      <c r="F42" s="21"/>
      <c r="G42" s="20">
        <v>328.99</v>
      </c>
      <c r="H42" s="19">
        <v>0.42624898121976201</v>
      </c>
      <c r="I42" s="21"/>
      <c r="J42" s="21"/>
      <c r="K42" s="20">
        <v>482.9</v>
      </c>
      <c r="L42" s="19">
        <v>0.196712942540927</v>
      </c>
    </row>
    <row r="43" spans="1:12">
      <c r="A43" s="22" t="s">
        <v>36</v>
      </c>
      <c r="B43" s="22" t="s">
        <v>35</v>
      </c>
      <c r="C43" s="20">
        <v>27.228000000000002</v>
      </c>
      <c r="D43" s="19">
        <v>0.26618303571428598</v>
      </c>
      <c r="E43" s="21"/>
      <c r="F43" s="21"/>
      <c r="G43" s="20">
        <v>21.146000000000001</v>
      </c>
      <c r="H43" s="19">
        <v>-0.137707458304449</v>
      </c>
      <c r="I43" s="21"/>
      <c r="J43" s="21"/>
      <c r="K43" s="20">
        <v>48.374000000000002</v>
      </c>
      <c r="L43" s="19">
        <v>5.0535322605164398E-2</v>
      </c>
    </row>
    <row r="44" spans="1:12">
      <c r="A44" s="22" t="s">
        <v>34</v>
      </c>
      <c r="B44" s="22" t="s">
        <v>33</v>
      </c>
      <c r="C44" s="20">
        <v>15.316000000000001</v>
      </c>
      <c r="D44" s="19">
        <v>8.6934923000496905E-2</v>
      </c>
      <c r="E44" s="21"/>
      <c r="F44" s="21"/>
      <c r="G44" s="20">
        <v>0.253</v>
      </c>
      <c r="H44" s="19">
        <v>-0.59777424483306796</v>
      </c>
      <c r="I44" s="21"/>
      <c r="J44" s="21"/>
      <c r="K44" s="20">
        <v>15.569000000000001</v>
      </c>
      <c r="L44" s="19">
        <v>5.05398110661269E-2</v>
      </c>
    </row>
    <row r="45" spans="1:12">
      <c r="A45" s="22" t="s">
        <v>32</v>
      </c>
      <c r="B45" s="22" t="s">
        <v>31</v>
      </c>
      <c r="C45" s="20">
        <v>1301.3409999999999</v>
      </c>
      <c r="D45" s="19">
        <v>-2.0642398609240199E-2</v>
      </c>
      <c r="E45" s="20">
        <v>20.228999999999999</v>
      </c>
      <c r="F45" s="19">
        <v>2.8693573068094902</v>
      </c>
      <c r="G45" s="20">
        <v>1604.66</v>
      </c>
      <c r="H45" s="19">
        <v>0.19758789769462101</v>
      </c>
      <c r="I45" s="20">
        <v>4.5999999999999999E-2</v>
      </c>
      <c r="J45" s="21"/>
      <c r="K45" s="20">
        <v>2929.8090000000002</v>
      </c>
      <c r="L45" s="19">
        <v>8.9678583370123396E-2</v>
      </c>
    </row>
    <row r="46" spans="1:12">
      <c r="A46" s="22" t="s">
        <v>30</v>
      </c>
      <c r="B46" s="22" t="s">
        <v>29</v>
      </c>
      <c r="C46" s="20">
        <v>1695.8440000000001</v>
      </c>
      <c r="D46" s="19">
        <v>-3.6040418853827802E-3</v>
      </c>
      <c r="E46" s="20">
        <v>18.920000000000002</v>
      </c>
      <c r="F46" s="19">
        <v>-0.41784615384615398</v>
      </c>
      <c r="G46" s="20">
        <v>42.825000000000003</v>
      </c>
      <c r="H46" s="19">
        <v>-0.69308115701057804</v>
      </c>
      <c r="I46" s="20">
        <v>11.72</v>
      </c>
      <c r="J46" s="19">
        <v>5.7589388696655099</v>
      </c>
      <c r="K46" s="20">
        <v>1770.1610000000001</v>
      </c>
      <c r="L46" s="19">
        <v>-5.7391138578589899E-2</v>
      </c>
    </row>
    <row r="47" spans="1:12">
      <c r="A47" s="22" t="s">
        <v>28</v>
      </c>
      <c r="B47" s="22" t="s">
        <v>27</v>
      </c>
      <c r="C47" s="20">
        <v>94.55</v>
      </c>
      <c r="D47" s="19">
        <v>-8.2172499150609202E-2</v>
      </c>
      <c r="E47" s="21"/>
      <c r="F47" s="21"/>
      <c r="G47" s="20">
        <v>57.939</v>
      </c>
      <c r="H47" s="19">
        <v>0.16666666666666699</v>
      </c>
      <c r="I47" s="21"/>
      <c r="J47" s="21"/>
      <c r="K47" s="20">
        <v>152.65</v>
      </c>
      <c r="L47" s="19">
        <v>-1.8504835450817499E-3</v>
      </c>
    </row>
    <row r="48" spans="1:12">
      <c r="A48" s="22" t="s">
        <v>26</v>
      </c>
      <c r="B48" s="22" t="s">
        <v>25</v>
      </c>
      <c r="C48" s="20">
        <v>9.67</v>
      </c>
      <c r="D48" s="19">
        <v>-0.30963089883629602</v>
      </c>
      <c r="E48" s="21"/>
      <c r="F48" s="21"/>
      <c r="G48" s="20">
        <v>4.4729999999999999</v>
      </c>
      <c r="H48" s="19">
        <v>-0.52288000000000001</v>
      </c>
      <c r="I48" s="21"/>
      <c r="J48" s="21"/>
      <c r="K48" s="20">
        <v>14.313000000000001</v>
      </c>
      <c r="L48" s="19">
        <v>-0.38786245830125698</v>
      </c>
    </row>
    <row r="49" spans="1:12">
      <c r="A49" s="22" t="s">
        <v>24</v>
      </c>
      <c r="B49" s="22" t="s">
        <v>23</v>
      </c>
      <c r="C49" s="20">
        <v>7.6470000000000002</v>
      </c>
      <c r="D49" s="19">
        <v>3.3203389830508501</v>
      </c>
      <c r="E49" s="21"/>
      <c r="F49" s="21"/>
      <c r="G49" s="20">
        <v>7.5289999999999999</v>
      </c>
      <c r="H49" s="19">
        <v>2.9357030841610001</v>
      </c>
      <c r="I49" s="21"/>
      <c r="J49" s="21"/>
      <c r="K49" s="20">
        <v>15.295999999999999</v>
      </c>
      <c r="L49" s="19">
        <v>3.0157521659228101</v>
      </c>
    </row>
    <row r="50" spans="1:12">
      <c r="A50" s="22" t="s">
        <v>22</v>
      </c>
      <c r="B50" s="22" t="s">
        <v>21</v>
      </c>
      <c r="C50" s="20">
        <v>20.832000000000001</v>
      </c>
      <c r="D50" s="19">
        <v>0.139481457170988</v>
      </c>
      <c r="E50" s="21"/>
      <c r="F50" s="21"/>
      <c r="G50" s="20">
        <v>5.7000000000000002E-2</v>
      </c>
      <c r="H50" s="19">
        <v>4.7</v>
      </c>
      <c r="I50" s="21"/>
      <c r="J50" s="21"/>
      <c r="K50" s="20">
        <v>20.917000000000002</v>
      </c>
      <c r="L50" s="19">
        <v>0.143505357533348</v>
      </c>
    </row>
    <row r="51" spans="1:12">
      <c r="A51" s="22" t="s">
        <v>20</v>
      </c>
      <c r="B51" s="22" t="s">
        <v>19</v>
      </c>
      <c r="C51" s="20">
        <v>283.48</v>
      </c>
      <c r="D51" s="19">
        <v>0.11990771467399899</v>
      </c>
      <c r="E51" s="20">
        <v>521.13</v>
      </c>
      <c r="F51" s="19">
        <v>-6.8151054192900101E-2</v>
      </c>
      <c r="G51" s="20">
        <v>3.8220000000000001</v>
      </c>
      <c r="H51" s="19">
        <v>-0.80171206225680902</v>
      </c>
      <c r="I51" s="20">
        <v>6.4450000000000003</v>
      </c>
      <c r="J51" s="19">
        <v>20.483333333333299</v>
      </c>
      <c r="K51" s="20">
        <v>815.13099999999997</v>
      </c>
      <c r="L51" s="19">
        <v>-2.09648012337465E-2</v>
      </c>
    </row>
    <row r="52" spans="1:12" ht="0" hidden="1" customHeight="1"/>
  </sheetData>
  <mergeCells count="10">
    <mergeCell ref="A1:L1"/>
    <mergeCell ref="A3:L3"/>
    <mergeCell ref="C5:F5"/>
    <mergeCell ref="G5:J5"/>
    <mergeCell ref="K5:L5"/>
    <mergeCell ref="C6:D6"/>
    <mergeCell ref="E6:F6"/>
    <mergeCell ref="G6:H6"/>
    <mergeCell ref="I6:J6"/>
    <mergeCell ref="K6:L6"/>
  </mergeCells>
  <pageMargins left="0.25" right="0.25" top="0.75" bottom="0.75" header="0.3" footer="0.3"/>
  <pageSetup paperSize="9" fitToHeight="0" orientation="landscape" horizontalDpi="300" verticalDpi="300" r:id="rId1"/>
  <headerFooter alignWithMargins="0">
    <oddFooter>&amp;L&amp;"Arial,Regular"&amp;7 Rapportdato 11.11.2024 11:48:16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1ea061-7c0b-46c6-b28a-3caec861856d">
      <Terms xmlns="http://schemas.microsoft.com/office/infopath/2007/PartnerControls"/>
    </lcf76f155ced4ddcb4097134ff3c332f>
    <Doc xmlns="d91ea061-7c0b-46c6-b28a-3caec861856d" xsi:nil="true"/>
    <TaxCatchAll xmlns="2d30eee9-82e6-489c-ace4-564d60ffac7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E0C885C235534E83C3349CA30DF249" ma:contentTypeVersion="21" ma:contentTypeDescription="Create a new document." ma:contentTypeScope="" ma:versionID="87a4a84b57ee9d5531bb82c29db7f029">
  <xsd:schema xmlns:xsd="http://www.w3.org/2001/XMLSchema" xmlns:xs="http://www.w3.org/2001/XMLSchema" xmlns:p="http://schemas.microsoft.com/office/2006/metadata/properties" xmlns:ns2="d91ea061-7c0b-46c6-b28a-3caec861856d" xmlns:ns3="2d30eee9-82e6-489c-ace4-564d60ffac75" targetNamespace="http://schemas.microsoft.com/office/2006/metadata/properties" ma:root="true" ma:fieldsID="677ae47f41debf9718962f1d5c315cfd" ns2:_="" ns3:_="">
    <xsd:import namespace="d91ea061-7c0b-46c6-b28a-3caec861856d"/>
    <xsd:import namespace="2d30eee9-82e6-489c-ace4-564d60ffac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Doc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1ea061-7c0b-46c6-b28a-3caec86185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Doc" ma:index="16" nillable="true" ma:displayName="Doc" ma:description="Er denne filen nyttet til ett spesifikt flyselskap?" ma:format="Dropdown" ma:internalName="Doc">
      <xsd:simpleType>
        <xsd:union memberTypes="dms:Text">
          <xsd:simpleType>
            <xsd:restriction base="dms:Choice">
              <xsd:enumeration value="DY"/>
              <xsd:enumeration value="SK"/>
              <xsd:enumeration value="WF"/>
              <xsd:enumeration value="W6"/>
            </xsd:restriction>
          </xsd:simpleType>
        </xsd:un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e36b89f-629b-461a-8062-50e0312292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30eee9-82e6-489c-ace4-564d60ffac7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d9a1496-81b6-4961-90ad-2123a38b3d23}" ma:internalName="TaxCatchAll" ma:showField="CatchAllData" ma:web="2d30eee9-82e6-489c-ace4-564d60ffac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7E2D1C-CC59-49C6-9A0B-E77668B9BD39}">
  <ds:schemaRefs>
    <ds:schemaRef ds:uri="http://schemas.microsoft.com/office/2006/metadata/properties"/>
    <ds:schemaRef ds:uri="http://schemas.microsoft.com/office/infopath/2007/PartnerControls"/>
    <ds:schemaRef ds:uri="d91ea061-7c0b-46c6-b28a-3caec861856d"/>
    <ds:schemaRef ds:uri="2d30eee9-82e6-489c-ace4-564d60ffac75"/>
  </ds:schemaRefs>
</ds:datastoreItem>
</file>

<file path=customXml/itemProps2.xml><?xml version="1.0" encoding="utf-8"?>
<ds:datastoreItem xmlns:ds="http://schemas.openxmlformats.org/officeDocument/2006/customXml" ds:itemID="{6EE24C18-42BA-4C94-913D-73BE245415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79309B-C3F2-48BF-9DD1-F74B65CAC1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1ea061-7c0b-46c6-b28a-3caec861856d"/>
    <ds:schemaRef ds:uri="2d30eee9-82e6-489c-ace4-564d60ffac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Regneark</vt:lpstr>
      </vt:variant>
      <vt:variant>
        <vt:i4>7</vt:i4>
      </vt:variant>
      <vt:variant>
        <vt:lpstr>Navngitte områder</vt:lpstr>
      </vt:variant>
      <vt:variant>
        <vt:i4>7</vt:i4>
      </vt:variant>
    </vt:vector>
  </HeadingPairs>
  <TitlesOfParts>
    <vt:vector size="14" baseType="lpstr">
      <vt:lpstr>Key figures October - 2024</vt:lpstr>
      <vt:lpstr>PAX October - 2024 (monthly)</vt:lpstr>
      <vt:lpstr>PAX October - 2024 (ytd)</vt:lpstr>
      <vt:lpstr>Mvt October - 2024 (monthly)</vt:lpstr>
      <vt:lpstr>Mvt October - 2024 (ytd)</vt:lpstr>
      <vt:lpstr>F&amp;M October - 2024 (monthly)</vt:lpstr>
      <vt:lpstr>F&amp;M October - 2024 (ytd)</vt:lpstr>
      <vt:lpstr>'F&amp;M October - 2024 (monthly)'!Utskriftstitler</vt:lpstr>
      <vt:lpstr>'F&amp;M October - 2024 (ytd)'!Utskriftstitler</vt:lpstr>
      <vt:lpstr>'Key figures October - 2024'!Utskriftstitler</vt:lpstr>
      <vt:lpstr>'Mvt October - 2024 (monthly)'!Utskriftstitler</vt:lpstr>
      <vt:lpstr>'Mvt October - 2024 (ytd)'!Utskriftstitler</vt:lpstr>
      <vt:lpstr>'PAX October - 2024 (monthly)'!Utskriftstitler</vt:lpstr>
      <vt:lpstr>'PAX October - 2024 (ytd)'!Utskriftstitler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Nygen, Thu Nguyen</dc:creator>
  <cp:lastModifiedBy>Framholt, Cathrine Fuglesang</cp:lastModifiedBy>
  <cp:lastPrinted>2024-11-11T11:06:26Z</cp:lastPrinted>
  <dcterms:created xsi:type="dcterms:W3CDTF">2024-11-11T10:40:21Z</dcterms:created>
  <dcterms:modified xsi:type="dcterms:W3CDTF">2024-11-12T11:26:22Z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0x010100CEE0C885C235534E83C3349CA30DF249</vt:lpwstr>
  </property>
</Properties>
</file>