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4/"/>
    </mc:Choice>
  </mc:AlternateContent>
  <xr:revisionPtr revIDLastSave="0" documentId="8_{AA145613-2E18-4811-9C98-C2CC1AF46C7C}" xr6:coauthVersionLast="47" xr6:coauthVersionMax="47" xr10:uidLastSave="{00000000-0000-0000-0000-000000000000}"/>
  <bookViews>
    <workbookView xWindow="67080" yWindow="-120" windowWidth="51840" windowHeight="21240" firstSheet="6" activeTab="6" xr2:uid="{00000000-000D-0000-FFFF-FFFF00000000}"/>
  </bookViews>
  <sheets>
    <sheet name="Key figures August - 2024" sheetId="1" r:id="rId1"/>
    <sheet name="PAX August - 2024 (monthly)" sheetId="2" r:id="rId2"/>
    <sheet name="PAX August - 2024 (ytd)" sheetId="3" r:id="rId3"/>
    <sheet name="Mvt August - 2024 (monthly)" sheetId="4" r:id="rId4"/>
    <sheet name="Mvt August - 2024 (ytd)" sheetId="5" r:id="rId5"/>
    <sheet name="F&amp;M August - 2024 (monthly)" sheetId="6" r:id="rId6"/>
    <sheet name="F&amp;M August - 2024 (ytd)" sheetId="7" r:id="rId7"/>
  </sheets>
  <definedNames>
    <definedName name="_xlnm.Print_Titles" localSheetId="5">'F&amp;M August - 2024 (monthly)'!$1:$4</definedName>
    <definedName name="_xlnm.Print_Titles" localSheetId="6">'F&amp;M August - 2024 (ytd)'!$1:$4</definedName>
    <definedName name="_xlnm.Print_Titles" localSheetId="0">'Key figures August - 2024'!$1:$2</definedName>
    <definedName name="_xlnm.Print_Titles" localSheetId="3">'Mvt August - 2024 (monthly)'!$1:$3</definedName>
    <definedName name="_xlnm.Print_Titles" localSheetId="4">'Mvt August - 2024 (ytd)'!$1:$3</definedName>
    <definedName name="_xlnm.Print_Titles" localSheetId="1">'PAX August - 2024 (monthly)'!$1:$3</definedName>
    <definedName name="_xlnm.Print_Titles" localSheetId="2">'PAX August - 2024 (ytd)'!$1:$3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/>
  <c r="D8" i="1"/>
</calcChain>
</file>

<file path=xl/sharedStrings.xml><?xml version="1.0" encoding="utf-8"?>
<sst xmlns="http://schemas.openxmlformats.org/spreadsheetml/2006/main" count="866" uniqueCount="174">
  <si>
    <t>Monthly report, August - 2024</t>
  </si>
  <si>
    <t/>
  </si>
  <si>
    <t>RETURN TRIPS - Domestic and International</t>
  </si>
  <si>
    <t>August</t>
  </si>
  <si>
    <t>Year to Date</t>
  </si>
  <si>
    <t>Change</t>
  </si>
  <si>
    <t>Domestic</t>
  </si>
  <si>
    <t>International</t>
  </si>
  <si>
    <t>SUM</t>
  </si>
  <si>
    <t>TERMINAL PASSENGERS -   transfer and infants included</t>
  </si>
  <si>
    <t xml:space="preserve">August </t>
  </si>
  <si>
    <t>2024</t>
  </si>
  <si>
    <t>2023</t>
  </si>
  <si>
    <t>Scheduled</t>
  </si>
  <si>
    <t>Charter</t>
  </si>
  <si>
    <t>Offshore</t>
  </si>
  <si>
    <t>MOVEMENTS -  departures and arrivals</t>
  </si>
  <si>
    <t>Freight</t>
  </si>
  <si>
    <t>Sum movements</t>
  </si>
  <si>
    <t>Other civil flights</t>
  </si>
  <si>
    <t>Sum all categories</t>
  </si>
  <si>
    <t>Passengers incl. infants monthly, August - 2024</t>
  </si>
  <si>
    <t>TERMINAL PASSENGERS incl. infants</t>
  </si>
  <si>
    <t>Terminal</t>
  </si>
  <si>
    <t>Transit</t>
  </si>
  <si>
    <t>TOTAL</t>
  </si>
  <si>
    <t>Arr/dep</t>
  </si>
  <si>
    <t>Transfer</t>
  </si>
  <si>
    <t>Sum</t>
  </si>
  <si>
    <t>Passengers incl offshore</t>
  </si>
  <si>
    <t>Airport</t>
  </si>
  <si>
    <t>IATA</t>
  </si>
  <si>
    <t>Number</t>
  </si>
  <si>
    <r>
      <rPr>
        <sz val="10"/>
        <color rgb="FF000000"/>
        <rFont val="Arial"/>
      </rPr>
      <t>Alta</t>
    </r>
  </si>
  <si>
    <t>ALF</t>
  </si>
  <si>
    <r>
      <rPr>
        <sz val="10"/>
        <color rgb="FF000000"/>
        <rFont val="Arial"/>
      </rPr>
      <t>Andenes/Andøya</t>
    </r>
  </si>
  <si>
    <t>ANX</t>
  </si>
  <si>
    <r>
      <rPr>
        <sz val="10"/>
        <color rgb="FF000000"/>
        <rFont val="Arial"/>
      </rPr>
      <t>Bardufoss</t>
    </r>
  </si>
  <si>
    <t>BDU</t>
  </si>
  <si>
    <r>
      <rPr>
        <sz val="10"/>
        <color rgb="FF000000"/>
        <rFont val="Arial"/>
      </rPr>
      <t>Bergen/Flesland</t>
    </r>
  </si>
  <si>
    <t>BGO</t>
  </si>
  <si>
    <r>
      <rPr>
        <sz val="10"/>
        <color rgb="FF000000"/>
        <rFont val="Arial"/>
      </rPr>
      <t>Berlevåg</t>
    </r>
  </si>
  <si>
    <t>BVG</t>
  </si>
  <si>
    <r>
      <rPr>
        <sz val="10"/>
        <color rgb="FF000000"/>
        <rFont val="Arial"/>
      </rPr>
      <t>Bodø</t>
    </r>
  </si>
  <si>
    <t>BOO</t>
  </si>
  <si>
    <r>
      <rPr>
        <sz val="10"/>
        <color rgb="FF000000"/>
        <rFont val="Arial"/>
      </rPr>
      <t>Brønnøysund/Brønnøy</t>
    </r>
  </si>
  <si>
    <t>BNN</t>
  </si>
  <si>
    <r>
      <rPr>
        <sz val="10"/>
        <color rgb="FF000000"/>
        <rFont val="Arial"/>
      </rPr>
      <t>Båtsfjord</t>
    </r>
  </si>
  <si>
    <t>BJF</t>
  </si>
  <si>
    <r>
      <rPr>
        <sz val="10"/>
        <color rgb="FF000000"/>
        <rFont val="Arial"/>
      </rPr>
      <t>Florø</t>
    </r>
  </si>
  <si>
    <t>FRO</t>
  </si>
  <si>
    <r>
      <rPr>
        <sz val="10"/>
        <color rgb="FF000000"/>
        <rFont val="Arial"/>
      </rPr>
      <t>Førde/Bringeland</t>
    </r>
  </si>
  <si>
    <t>FDE</t>
  </si>
  <si>
    <r>
      <rPr>
        <sz val="10"/>
        <color rgb="FF000000"/>
        <rFont val="Arial"/>
      </rPr>
      <t>Hammerfest</t>
    </r>
  </si>
  <si>
    <t>HFT</t>
  </si>
  <si>
    <r>
      <rPr>
        <sz val="10"/>
        <color rgb="FF000000"/>
        <rFont val="Arial"/>
      </rPr>
      <t>Harstad/Narvik/Evenes</t>
    </r>
  </si>
  <si>
    <t>EVE</t>
  </si>
  <si>
    <r>
      <rPr>
        <sz val="10"/>
        <color rgb="FF000000"/>
        <rFont val="Arial"/>
      </rPr>
      <t>Hasvik</t>
    </r>
  </si>
  <si>
    <t>HAA</t>
  </si>
  <si>
    <r>
      <rPr>
        <sz val="10"/>
        <color rgb="FF000000"/>
        <rFont val="Arial"/>
      </rPr>
      <t>Honningsvåg/Valan</t>
    </r>
  </si>
  <si>
    <t>HVG</t>
  </si>
  <si>
    <r>
      <rPr>
        <sz val="10"/>
        <color rgb="FF000000"/>
        <rFont val="Arial"/>
      </rPr>
      <t>Kirkenes/Høybuktmoen</t>
    </r>
  </si>
  <si>
    <t>KKN</t>
  </si>
  <si>
    <r>
      <rPr>
        <sz val="10"/>
        <color rgb="FF000000"/>
        <rFont val="Arial"/>
      </rPr>
      <t>Kristiansand/Kjevik</t>
    </r>
  </si>
  <si>
    <t>KRS</t>
  </si>
  <si>
    <r>
      <rPr>
        <sz val="10"/>
        <color rgb="FF000000"/>
        <rFont val="Arial"/>
      </rPr>
      <t>Kristiansund/Kvernberget</t>
    </r>
  </si>
  <si>
    <t>KSU</t>
  </si>
  <si>
    <r>
      <rPr>
        <sz val="10"/>
        <color rgb="FF000000"/>
        <rFont val="Arial"/>
      </rPr>
      <t>Lakselv/Banak</t>
    </r>
  </si>
  <si>
    <t>LKL</t>
  </si>
  <si>
    <r>
      <rPr>
        <sz val="10"/>
        <color rgb="FF000000"/>
        <rFont val="Arial"/>
      </rPr>
      <t>Leknes</t>
    </r>
  </si>
  <si>
    <t>LKN</t>
  </si>
  <si>
    <r>
      <rPr>
        <sz val="10"/>
        <color rgb="FF000000"/>
        <rFont val="Arial"/>
      </rPr>
      <t>Mehamn</t>
    </r>
  </si>
  <si>
    <t>MEH</t>
  </si>
  <si>
    <r>
      <rPr>
        <sz val="10"/>
        <color rgb="FF000000"/>
        <rFont val="Arial"/>
      </rPr>
      <t>Mo i Rana/Røssvoll</t>
    </r>
  </si>
  <si>
    <t>MQN</t>
  </si>
  <si>
    <r>
      <rPr>
        <sz val="10"/>
        <color rgb="FF000000"/>
        <rFont val="Arial"/>
      </rPr>
      <t>Molde/Årø</t>
    </r>
  </si>
  <si>
    <t>MOL</t>
  </si>
  <si>
    <r>
      <rPr>
        <sz val="10"/>
        <color rgb="FF000000"/>
        <rFont val="Arial"/>
      </rPr>
      <t>Mosjøen/Kjærstad</t>
    </r>
  </si>
  <si>
    <t>MJF</t>
  </si>
  <si>
    <r>
      <rPr>
        <sz val="10"/>
        <color rgb="FF000000"/>
        <rFont val="Arial"/>
      </rPr>
      <t>Namsos</t>
    </r>
  </si>
  <si>
    <t>OSY</t>
  </si>
  <si>
    <r>
      <rPr>
        <sz val="10"/>
        <color rgb="FF000000"/>
        <rFont val="Arial"/>
      </rPr>
      <t>Oslo/Gardermoen</t>
    </r>
  </si>
  <si>
    <t>OSL</t>
  </si>
  <si>
    <r>
      <rPr>
        <sz val="10"/>
        <color rgb="FF000000"/>
        <rFont val="Arial"/>
      </rPr>
      <t>Røros</t>
    </r>
  </si>
  <si>
    <t>RRS</t>
  </si>
  <si>
    <r>
      <rPr>
        <sz val="10"/>
        <color rgb="FF000000"/>
        <rFont val="Arial"/>
      </rPr>
      <t>Rørvik/Ryum</t>
    </r>
  </si>
  <si>
    <t>RVK</t>
  </si>
  <si>
    <r>
      <rPr>
        <sz val="10"/>
        <color rgb="FF000000"/>
        <rFont val="Arial"/>
      </rPr>
      <t>Røst</t>
    </r>
  </si>
  <si>
    <t>RET</t>
  </si>
  <si>
    <r>
      <rPr>
        <sz val="10"/>
        <color rgb="FF000000"/>
        <rFont val="Arial"/>
      </rPr>
      <t>Sandane/Anda</t>
    </r>
  </si>
  <si>
    <t>SDN</t>
  </si>
  <si>
    <r>
      <rPr>
        <sz val="10"/>
        <color rgb="FF000000"/>
        <rFont val="Arial"/>
      </rPr>
      <t>Sandnessjøen/Stokka</t>
    </r>
  </si>
  <si>
    <t>SSJ</t>
  </si>
  <si>
    <r>
      <rPr>
        <sz val="10"/>
        <color rgb="FF000000"/>
        <rFont val="Arial"/>
      </rPr>
      <t>Sogndal/Haukåsen</t>
    </r>
  </si>
  <si>
    <t>SOG</t>
  </si>
  <si>
    <r>
      <rPr>
        <sz val="10"/>
        <color rgb="FF000000"/>
        <rFont val="Arial"/>
      </rPr>
      <t>Stavanger/Sola</t>
    </r>
  </si>
  <si>
    <t>SVG</t>
  </si>
  <si>
    <r>
      <rPr>
        <sz val="10"/>
        <color rgb="FF000000"/>
        <rFont val="Arial"/>
      </rPr>
      <t>Stokmarknes/Skagen</t>
    </r>
  </si>
  <si>
    <t>SKN</t>
  </si>
  <si>
    <r>
      <rPr>
        <sz val="10"/>
        <color rgb="FF000000"/>
        <rFont val="Arial"/>
      </rPr>
      <t>Svalbard/Longyear</t>
    </r>
  </si>
  <si>
    <t>LYR</t>
  </si>
  <si>
    <r>
      <rPr>
        <sz val="10"/>
        <color rgb="FF000000"/>
        <rFont val="Arial"/>
      </rPr>
      <t>Svolvær/Helle</t>
    </r>
  </si>
  <si>
    <t>SVJ</t>
  </si>
  <si>
    <r>
      <rPr>
        <sz val="10"/>
        <color rgb="FF000000"/>
        <rFont val="Arial"/>
      </rPr>
      <t>Sørkjosen</t>
    </r>
  </si>
  <si>
    <t>SOJ</t>
  </si>
  <si>
    <r>
      <rPr>
        <sz val="10"/>
        <color rgb="FF000000"/>
        <rFont val="Arial"/>
      </rPr>
      <t>Tromsø/Langnes</t>
    </r>
  </si>
  <si>
    <t>TOS</t>
  </si>
  <si>
    <r>
      <rPr>
        <sz val="10"/>
        <color rgb="FF000000"/>
        <rFont val="Arial"/>
      </rPr>
      <t>Trondheim/Værnes</t>
    </r>
  </si>
  <si>
    <t>TRD</t>
  </si>
  <si>
    <r>
      <rPr>
        <sz val="10"/>
        <color rgb="FF000000"/>
        <rFont val="Arial"/>
      </rPr>
      <t>Vadsø</t>
    </r>
  </si>
  <si>
    <t>VDS</t>
  </si>
  <si>
    <r>
      <rPr>
        <sz val="10"/>
        <color rgb="FF000000"/>
        <rFont val="Arial"/>
      </rPr>
      <t>Vardø/Svartnes</t>
    </r>
  </si>
  <si>
    <t>VAW</t>
  </si>
  <si>
    <r>
      <rPr>
        <sz val="10"/>
        <color rgb="FF000000"/>
        <rFont val="Arial"/>
      </rPr>
      <t>Værøy</t>
    </r>
  </si>
  <si>
    <t>VRY</t>
  </si>
  <si>
    <r>
      <rPr>
        <sz val="10"/>
        <color rgb="FF000000"/>
        <rFont val="Arial"/>
      </rPr>
      <t>Ørsta-Volda/Hovden</t>
    </r>
  </si>
  <si>
    <t>HOV</t>
  </si>
  <si>
    <r>
      <rPr>
        <sz val="10"/>
        <color rgb="FF000000"/>
        <rFont val="Arial"/>
      </rPr>
      <t>Ålesund/Vigra</t>
    </r>
  </si>
  <si>
    <t>AES</t>
  </si>
  <si>
    <t>Passengers incl. infants ytd, August - 2024</t>
  </si>
  <si>
    <t>Flight movements Monthly, August - 2024</t>
  </si>
  <si>
    <t>Commercial</t>
  </si>
  <si>
    <t>Total</t>
  </si>
  <si>
    <t>Other</t>
  </si>
  <si>
    <t xml:space="preserve">Total
</t>
  </si>
  <si>
    <t>Alta</t>
  </si>
  <si>
    <t>Andenes/Andøya</t>
  </si>
  <si>
    <t>Bardufoss</t>
  </si>
  <si>
    <t>Bergen/Flesland</t>
  </si>
  <si>
    <t>Berlevåg</t>
  </si>
  <si>
    <t>Bodø</t>
  </si>
  <si>
    <t>Brønnøysund/Brønnøy</t>
  </si>
  <si>
    <t>Båtsfjord</t>
  </si>
  <si>
    <t>Florø</t>
  </si>
  <si>
    <t>Førde/Bringeland</t>
  </si>
  <si>
    <t>Hammerfest</t>
  </si>
  <si>
    <t>Harstad/Narvik/Evenes</t>
  </si>
  <si>
    <t>Hasvik</t>
  </si>
  <si>
    <t>Honningsvåg/Valan</t>
  </si>
  <si>
    <t>Kirkenes/Høybuktmoen</t>
  </si>
  <si>
    <t>Kristiansand/Kjevik</t>
  </si>
  <si>
    <t>Kristiansund/Kvernberget</t>
  </si>
  <si>
    <t>Lakselv/Banak</t>
  </si>
  <si>
    <t>Leknes</t>
  </si>
  <si>
    <t>Mehamn</t>
  </si>
  <si>
    <t>Mo i Rana/Røssvoll</t>
  </si>
  <si>
    <t>Molde/Årø</t>
  </si>
  <si>
    <t>Mosjøen/Kjærstad</t>
  </si>
  <si>
    <t>Namsos</t>
  </si>
  <si>
    <t>Oslo/Gardermoen</t>
  </si>
  <si>
    <t>Røros</t>
  </si>
  <si>
    <t>Rørvik/Ryum</t>
  </si>
  <si>
    <t>Røst</t>
  </si>
  <si>
    <t>Sandane/Anda</t>
  </si>
  <si>
    <t>Sandnessjøen/Stokka</t>
  </si>
  <si>
    <t>Sogndal/Haukåsen</t>
  </si>
  <si>
    <t>Stavanger/Sola</t>
  </si>
  <si>
    <t>Stokmarknes/Skagen</t>
  </si>
  <si>
    <t>Svalbard/Longyear</t>
  </si>
  <si>
    <t>Svolvær/Helle</t>
  </si>
  <si>
    <t>Sørkjosen</t>
  </si>
  <si>
    <t>Tromsø/Langnes</t>
  </si>
  <si>
    <t>Trondheim/Værnes</t>
  </si>
  <si>
    <t>Vadsø</t>
  </si>
  <si>
    <t>Vardø/Svartnes</t>
  </si>
  <si>
    <t>Værøy</t>
  </si>
  <si>
    <t>Ørsta-Volda/Hovden</t>
  </si>
  <si>
    <t>Ålesund/Vigra</t>
  </si>
  <si>
    <t>Flight movements YTD, August - 2024</t>
  </si>
  <si>
    <t>Freight and mail monthly, August - 2024</t>
  </si>
  <si>
    <t>Metric tonnes</t>
  </si>
  <si>
    <t>Mail</t>
  </si>
  <si>
    <t>Weight</t>
  </si>
  <si>
    <t>Freight and mail year to date, August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</si>
</sst>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0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workbookViewId="0">
      <pane ySplit="2" topLeftCell="A3" activePane="bottomLeft" state="frozen"/>
      <selection pane="bottomLeft" activeCell="N14" sqref="N14"/>
    </sheetView>
  </sheetViews>
  <sheetFormatPr defaultColWidth="10.7109375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28515625" customWidth="1"/>
  </cols>
  <sheetData>
    <row r="1" spans="1:7" ht="25.5" customHeight="1">
      <c r="A1" s="60" t="s">
        <v>0</v>
      </c>
      <c r="B1" s="89"/>
      <c r="C1" s="89"/>
      <c r="D1" s="89"/>
      <c r="E1" s="89"/>
      <c r="F1" s="89"/>
      <c r="G1" s="89"/>
    </row>
    <row r="2" spans="1:7" ht="19.149999999999999" customHeight="1"/>
    <row r="3" spans="1:7" ht="19.149999999999999" customHeight="1">
      <c r="A3" s="53" t="s">
        <v>1</v>
      </c>
      <c r="B3" s="62" t="s">
        <v>2</v>
      </c>
      <c r="C3" s="63"/>
      <c r="D3" s="63"/>
      <c r="E3" s="63"/>
      <c r="F3" s="63"/>
      <c r="G3" s="63"/>
    </row>
    <row r="4" spans="1:7" ht="19.149999999999999" customHeight="1">
      <c r="A4" s="54" t="s">
        <v>1</v>
      </c>
      <c r="B4" s="64" t="s">
        <v>3</v>
      </c>
      <c r="C4" s="64"/>
      <c r="D4" s="65"/>
      <c r="E4" s="66" t="s">
        <v>4</v>
      </c>
      <c r="F4" s="67"/>
      <c r="G4" s="68"/>
    </row>
    <row r="5" spans="1:7" ht="19.149999999999999" customHeight="1">
      <c r="A5" s="54" t="s">
        <v>1</v>
      </c>
      <c r="B5" s="55">
        <v>2024</v>
      </c>
      <c r="C5" s="56">
        <v>2023</v>
      </c>
      <c r="D5" s="56" t="s">
        <v>5</v>
      </c>
      <c r="E5" s="55">
        <v>2024</v>
      </c>
      <c r="F5" s="55">
        <v>2023</v>
      </c>
      <c r="G5" s="55" t="s">
        <v>5</v>
      </c>
    </row>
    <row r="6" spans="1:7" ht="19.149999999999999" customHeight="1">
      <c r="A6" s="57" t="s">
        <v>6</v>
      </c>
      <c r="B6" s="58">
        <v>369816.5</v>
      </c>
      <c r="C6" s="58">
        <v>386688</v>
      </c>
      <c r="D6" s="59">
        <f>+B6/C6-1</f>
        <v>-4.3630782439589511E-2</v>
      </c>
      <c r="E6" s="58">
        <v>2958489</v>
      </c>
      <c r="F6" s="58">
        <v>3019815</v>
      </c>
      <c r="G6" s="59">
        <f t="shared" ref="G6:G8" si="0">+E6/F6-1</f>
        <v>-2.0307866541493413E-2</v>
      </c>
    </row>
    <row r="7" spans="1:7" ht="19.149999999999999" customHeight="1">
      <c r="A7" s="57" t="s">
        <v>7</v>
      </c>
      <c r="B7" s="58">
        <v>1054711</v>
      </c>
      <c r="C7" s="58">
        <v>961760</v>
      </c>
      <c r="D7" s="59">
        <f t="shared" ref="D7:D8" si="1">+B7/C7-1</f>
        <v>9.6646772583596663E-2</v>
      </c>
      <c r="E7" s="58">
        <v>7299376</v>
      </c>
      <c r="F7" s="58">
        <v>6703193</v>
      </c>
      <c r="G7" s="59">
        <f t="shared" si="0"/>
        <v>8.89401513577186E-2</v>
      </c>
    </row>
    <row r="8" spans="1:7" ht="19.149999999999999" customHeight="1">
      <c r="A8" s="57" t="s">
        <v>8</v>
      </c>
      <c r="B8" s="58">
        <f>SUM(B6:B7)</f>
        <v>1424527.5</v>
      </c>
      <c r="C8" s="58">
        <f>SUM(C6:C7)</f>
        <v>1348448</v>
      </c>
      <c r="D8" s="59">
        <f t="shared" si="1"/>
        <v>5.6420047343316071E-2</v>
      </c>
      <c r="E8" s="58">
        <f>SUM(E6:E7)</f>
        <v>10257865</v>
      </c>
      <c r="F8" s="58">
        <f>SUM(F6:F7)</f>
        <v>9723008</v>
      </c>
      <c r="G8" s="59">
        <f t="shared" si="0"/>
        <v>5.5009416838904146E-2</v>
      </c>
    </row>
    <row r="9" spans="1:7" ht="19.149999999999999" customHeight="1"/>
    <row r="10" spans="1:7">
      <c r="A10" s="1" t="s">
        <v>1</v>
      </c>
      <c r="B10" s="61" t="s">
        <v>9</v>
      </c>
      <c r="C10" s="89"/>
      <c r="D10" s="89"/>
      <c r="E10" s="89"/>
      <c r="F10" s="89"/>
      <c r="G10" s="89"/>
    </row>
    <row r="11" spans="1:7">
      <c r="A11" s="2" t="s">
        <v>1</v>
      </c>
      <c r="B11" s="3" t="s">
        <v>10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11</v>
      </c>
      <c r="C12" s="9" t="s">
        <v>12</v>
      </c>
      <c r="D12" s="9" t="s">
        <v>5</v>
      </c>
      <c r="E12" s="8" t="s">
        <v>11</v>
      </c>
      <c r="F12" s="8" t="s">
        <v>12</v>
      </c>
      <c r="G12" s="8" t="s">
        <v>5</v>
      </c>
    </row>
    <row r="13" spans="1:7">
      <c r="A13" s="10" t="s">
        <v>6</v>
      </c>
      <c r="B13" s="11">
        <v>2470278</v>
      </c>
      <c r="C13" s="11">
        <v>2505514</v>
      </c>
      <c r="D13" s="12">
        <v>-1.4063381805090701E-2</v>
      </c>
      <c r="E13" s="11">
        <v>18936211</v>
      </c>
      <c r="F13" s="11">
        <v>18746658</v>
      </c>
      <c r="G13" s="12">
        <v>1.01112955706558E-2</v>
      </c>
    </row>
    <row r="14" spans="1:7">
      <c r="A14" s="13" t="s">
        <v>13</v>
      </c>
      <c r="B14" s="14">
        <v>2462238</v>
      </c>
      <c r="C14" s="14">
        <v>2497279</v>
      </c>
      <c r="D14" s="15">
        <v>-1.4031672071883E-2</v>
      </c>
      <c r="E14" s="14">
        <v>18880131</v>
      </c>
      <c r="F14" s="14">
        <v>18690618</v>
      </c>
      <c r="G14" s="15">
        <v>1.01394721137632E-2</v>
      </c>
    </row>
    <row r="15" spans="1:7">
      <c r="A15" s="13" t="s">
        <v>14</v>
      </c>
      <c r="B15" s="14">
        <v>8040</v>
      </c>
      <c r="C15" s="14">
        <v>8235</v>
      </c>
      <c r="D15" s="15">
        <v>-2.3679417122040101E-2</v>
      </c>
      <c r="E15" s="14">
        <v>56080</v>
      </c>
      <c r="F15" s="14">
        <v>56040</v>
      </c>
      <c r="G15" s="15">
        <v>7.1377587437544601E-4</v>
      </c>
    </row>
    <row r="16" spans="1:7">
      <c r="A16" s="10" t="s">
        <v>7</v>
      </c>
      <c r="B16" s="11">
        <v>2259174</v>
      </c>
      <c r="C16" s="11">
        <v>2090525</v>
      </c>
      <c r="D16" s="12">
        <v>8.0673036677389606E-2</v>
      </c>
      <c r="E16" s="11">
        <v>14809526</v>
      </c>
      <c r="F16" s="11">
        <v>13626471</v>
      </c>
      <c r="G16" s="12">
        <v>8.6820351358763398E-2</v>
      </c>
    </row>
    <row r="17" spans="1:7">
      <c r="A17" s="13" t="s">
        <v>13</v>
      </c>
      <c r="B17" s="14">
        <v>2079517</v>
      </c>
      <c r="C17" s="14">
        <v>1902523</v>
      </c>
      <c r="D17" s="15">
        <v>9.3031201199670094E-2</v>
      </c>
      <c r="E17" s="14">
        <v>13772590</v>
      </c>
      <c r="F17" s="14">
        <v>12575470</v>
      </c>
      <c r="G17" s="15">
        <v>9.5194851564196006E-2</v>
      </c>
    </row>
    <row r="18" spans="1:7">
      <c r="A18" s="13" t="s">
        <v>14</v>
      </c>
      <c r="B18" s="14">
        <v>179657</v>
      </c>
      <c r="C18" s="14">
        <v>188002</v>
      </c>
      <c r="D18" s="15">
        <v>-4.4387825661429098E-2</v>
      </c>
      <c r="E18" s="14">
        <v>1036936</v>
      </c>
      <c r="F18" s="14">
        <v>1051001</v>
      </c>
      <c r="G18" s="15">
        <v>-1.33824801308467E-2</v>
      </c>
    </row>
    <row r="19" spans="1:7">
      <c r="A19" s="10" t="s">
        <v>15</v>
      </c>
      <c r="B19" s="11">
        <v>41738</v>
      </c>
      <c r="C19" s="11">
        <v>47349</v>
      </c>
      <c r="D19" s="12">
        <v>-0.118503030687026</v>
      </c>
      <c r="E19" s="11">
        <v>328935</v>
      </c>
      <c r="F19" s="11">
        <v>353785</v>
      </c>
      <c r="G19" s="12">
        <v>-7.0240400243085505E-2</v>
      </c>
    </row>
    <row r="20" spans="1:7">
      <c r="A20" s="10" t="s">
        <v>8</v>
      </c>
      <c r="B20" s="11">
        <v>4771190</v>
      </c>
      <c r="C20" s="11">
        <v>4643388</v>
      </c>
      <c r="D20" s="12">
        <v>2.752343762787E-2</v>
      </c>
      <c r="E20" s="11">
        <v>34074672</v>
      </c>
      <c r="F20" s="11">
        <v>32726914</v>
      </c>
      <c r="G20" s="12">
        <v>4.1181945844328598E-2</v>
      </c>
    </row>
    <row r="21" spans="1:7" ht="15.95" customHeight="1"/>
    <row r="22" spans="1:7">
      <c r="A22" s="1" t="s">
        <v>1</v>
      </c>
      <c r="B22" s="61" t="s">
        <v>16</v>
      </c>
      <c r="C22" s="89"/>
      <c r="D22" s="89"/>
      <c r="E22" s="89"/>
      <c r="F22" s="89"/>
      <c r="G22" s="89"/>
    </row>
    <row r="23" spans="1:7">
      <c r="A23" s="2" t="s">
        <v>1</v>
      </c>
      <c r="B23" s="16" t="s">
        <v>10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11</v>
      </c>
      <c r="C24" s="9" t="s">
        <v>12</v>
      </c>
      <c r="D24" s="9" t="s">
        <v>5</v>
      </c>
      <c r="E24" s="8" t="s">
        <v>11</v>
      </c>
      <c r="F24" s="8" t="s">
        <v>12</v>
      </c>
      <c r="G24" s="8" t="s">
        <v>5</v>
      </c>
    </row>
    <row r="25" spans="1:7">
      <c r="A25" s="10" t="s">
        <v>6</v>
      </c>
      <c r="B25" s="11">
        <v>33622</v>
      </c>
      <c r="C25" s="11">
        <v>35236</v>
      </c>
      <c r="D25" s="12">
        <v>-4.5805426268588897E-2</v>
      </c>
      <c r="E25" s="11">
        <v>265200</v>
      </c>
      <c r="F25" s="11">
        <v>277062</v>
      </c>
      <c r="G25" s="12">
        <v>-4.2813521883188599E-2</v>
      </c>
    </row>
    <row r="26" spans="1:7">
      <c r="A26" s="13" t="s">
        <v>13</v>
      </c>
      <c r="B26" s="14">
        <v>32722</v>
      </c>
      <c r="C26" s="14">
        <v>34383</v>
      </c>
      <c r="D26" s="15">
        <v>-4.8308757234679901E-2</v>
      </c>
      <c r="E26" s="14">
        <v>259345</v>
      </c>
      <c r="F26" s="14">
        <v>270641</v>
      </c>
      <c r="G26" s="15">
        <v>-4.1737948056650702E-2</v>
      </c>
    </row>
    <row r="27" spans="1:7">
      <c r="A27" s="13" t="s">
        <v>14</v>
      </c>
      <c r="B27" s="14">
        <v>538</v>
      </c>
      <c r="C27" s="14">
        <v>426</v>
      </c>
      <c r="D27" s="15">
        <v>0.26291079812206603</v>
      </c>
      <c r="E27" s="14">
        <v>2915</v>
      </c>
      <c r="F27" s="14">
        <v>2480</v>
      </c>
      <c r="G27" s="15">
        <v>0.17540322580645201</v>
      </c>
    </row>
    <row r="28" spans="1:7">
      <c r="A28" s="13" t="s">
        <v>17</v>
      </c>
      <c r="B28" s="14">
        <v>362</v>
      </c>
      <c r="C28" s="14">
        <v>427</v>
      </c>
      <c r="D28" s="15">
        <v>-0.15222482435597201</v>
      </c>
      <c r="E28" s="14">
        <v>2940</v>
      </c>
      <c r="F28" s="14">
        <v>3941</v>
      </c>
      <c r="G28" s="15">
        <v>-0.25399644760213103</v>
      </c>
    </row>
    <row r="29" spans="1:7">
      <c r="A29" s="10" t="s">
        <v>7</v>
      </c>
      <c r="B29" s="11">
        <v>17872</v>
      </c>
      <c r="C29" s="11">
        <v>17491</v>
      </c>
      <c r="D29" s="12">
        <v>2.1782631067406098E-2</v>
      </c>
      <c r="E29" s="11">
        <v>120969</v>
      </c>
      <c r="F29" s="11">
        <v>115038</v>
      </c>
      <c r="G29" s="12">
        <v>5.1556876858081697E-2</v>
      </c>
    </row>
    <row r="30" spans="1:7">
      <c r="A30" s="13" t="s">
        <v>13</v>
      </c>
      <c r="B30" s="14">
        <v>15662</v>
      </c>
      <c r="C30" s="14">
        <v>15153</v>
      </c>
      <c r="D30" s="15">
        <v>3.3590708110605202E-2</v>
      </c>
      <c r="E30" s="14">
        <v>107015</v>
      </c>
      <c r="F30" s="14">
        <v>101304</v>
      </c>
      <c r="G30" s="15">
        <v>5.6374871673379102E-2</v>
      </c>
    </row>
    <row r="31" spans="1:7">
      <c r="A31" s="13" t="s">
        <v>14</v>
      </c>
      <c r="B31" s="14">
        <v>1611</v>
      </c>
      <c r="C31" s="14">
        <v>1772</v>
      </c>
      <c r="D31" s="15">
        <v>-9.08577878103837E-2</v>
      </c>
      <c r="E31" s="14">
        <v>9326</v>
      </c>
      <c r="F31" s="14">
        <v>9609</v>
      </c>
      <c r="G31" s="15">
        <v>-2.9451555833073201E-2</v>
      </c>
    </row>
    <row r="32" spans="1:7">
      <c r="A32" s="13" t="s">
        <v>17</v>
      </c>
      <c r="B32" s="14">
        <v>599</v>
      </c>
      <c r="C32" s="14">
        <v>566</v>
      </c>
      <c r="D32" s="15">
        <v>5.83038869257951E-2</v>
      </c>
      <c r="E32" s="14">
        <v>4628</v>
      </c>
      <c r="F32" s="14">
        <v>4125</v>
      </c>
      <c r="G32" s="15">
        <v>0.121939393939394</v>
      </c>
    </row>
    <row r="33" spans="1:7">
      <c r="A33" s="10" t="s">
        <v>15</v>
      </c>
      <c r="B33" s="11">
        <v>3101</v>
      </c>
      <c r="C33" s="11">
        <v>3393</v>
      </c>
      <c r="D33" s="12">
        <v>-8.6059534335396398E-2</v>
      </c>
      <c r="E33" s="11">
        <v>23256</v>
      </c>
      <c r="F33" s="11">
        <v>25177</v>
      </c>
      <c r="G33" s="12">
        <v>-7.6299797434166095E-2</v>
      </c>
    </row>
    <row r="34" spans="1:7">
      <c r="A34" s="10" t="s">
        <v>18</v>
      </c>
      <c r="B34" s="11">
        <v>54595</v>
      </c>
      <c r="C34" s="11">
        <v>56120</v>
      </c>
      <c r="D34" s="12">
        <v>-2.7173913043478298E-2</v>
      </c>
      <c r="E34" s="11">
        <v>409425</v>
      </c>
      <c r="F34" s="11">
        <v>417277</v>
      </c>
      <c r="G34" s="12">
        <v>-1.8817236511957301E-2</v>
      </c>
    </row>
    <row r="35" spans="1:7" ht="0.2" customHeight="1"/>
    <row r="36" spans="1:7">
      <c r="A36" s="13" t="s">
        <v>19</v>
      </c>
      <c r="B36" s="14">
        <v>9293</v>
      </c>
      <c r="C36" s="14">
        <v>10146</v>
      </c>
      <c r="D36" s="15">
        <v>-8.4072540902818793E-2</v>
      </c>
      <c r="E36" s="14">
        <v>67102</v>
      </c>
      <c r="F36" s="14">
        <v>68175</v>
      </c>
      <c r="G36" s="15">
        <v>-1.5738907224055701E-2</v>
      </c>
    </row>
    <row r="37" spans="1:7">
      <c r="A37" s="10" t="s">
        <v>20</v>
      </c>
      <c r="B37" s="11">
        <v>63888</v>
      </c>
      <c r="C37" s="11">
        <v>66266</v>
      </c>
      <c r="D37" s="12">
        <v>-3.5885672894093501E-2</v>
      </c>
      <c r="E37" s="11">
        <v>476527</v>
      </c>
      <c r="F37" s="11">
        <v>485452</v>
      </c>
      <c r="G37" s="12">
        <v>-1.8384927861045001E-2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fitToWidth="0" orientation="landscape" horizontalDpi="300" verticalDpi="300" r:id="rId1"/>
  <headerFooter alignWithMargins="0">
    <oddFooter>&amp;L&amp;"Arial,Regular"&amp;7 Rapportdato 10.09.2024 08:27:32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D542-FF1D-40FB-89DF-5F255FB54CFE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Right" activeCell="C9" sqref="C9"/>
      <selection pane="bottomLeft" activeCell="A9" sqref="A9"/>
      <selection pane="topRight" activeCell="C1" sqref="C1"/>
    </sheetView>
  </sheetViews>
  <sheetFormatPr defaultColWidth="10.85546875" defaultRowHeight="15"/>
  <cols>
    <col min="1" max="1" width="28.28515625" customWidth="1"/>
    <col min="2" max="2" width="7" customWidth="1"/>
    <col min="3" max="3" width="11.28515625" customWidth="1"/>
    <col min="4" max="4" width="8.5703125" customWidth="1"/>
    <col min="5" max="5" width="11.28515625" customWidth="1"/>
    <col min="6" max="6" width="8" customWidth="1"/>
    <col min="7" max="7" width="11.28515625" customWidth="1"/>
    <col min="8" max="8" width="8.5703125" customWidth="1"/>
    <col min="9" max="9" width="11.28515625" customWidth="1"/>
    <col min="10" max="10" width="8" customWidth="1"/>
    <col min="11" max="11" width="8.5703125" customWidth="1"/>
    <col min="12" max="12" width="8" customWidth="1"/>
    <col min="13" max="13" width="8.5703125" customWidth="1"/>
    <col min="14" max="14" width="8" customWidth="1"/>
    <col min="15" max="15" width="8.5703125" customWidth="1"/>
    <col min="16" max="16" width="11.28515625" customWidth="1"/>
    <col min="17" max="17" width="8" customWidth="1"/>
    <col min="18" max="18" width="0" hidden="1" customWidth="1"/>
    <col min="19" max="19" width="7.42578125" customWidth="1"/>
  </cols>
  <sheetData>
    <row r="1" spans="1:17" ht="14.1" customHeight="1"/>
    <row r="2" spans="1:17" ht="27.2" customHeight="1">
      <c r="A2" s="60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2.2" customHeight="1"/>
    <row r="4" spans="1:17">
      <c r="A4" s="41" t="s">
        <v>1</v>
      </c>
      <c r="B4" s="41" t="s">
        <v>1</v>
      </c>
      <c r="C4" s="69" t="s">
        <v>22</v>
      </c>
      <c r="D4" s="70"/>
      <c r="E4" s="70"/>
      <c r="F4" s="70"/>
      <c r="G4" s="70"/>
      <c r="H4" s="70"/>
      <c r="I4" s="70"/>
      <c r="J4" s="70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1" t="s">
        <v>1</v>
      </c>
      <c r="Q4" s="72"/>
    </row>
    <row r="5" spans="1:17">
      <c r="A5" s="34" t="s">
        <v>1</v>
      </c>
      <c r="B5" s="34" t="s">
        <v>1</v>
      </c>
      <c r="C5" s="73" t="s">
        <v>6</v>
      </c>
      <c r="D5" s="74"/>
      <c r="E5" s="74"/>
      <c r="F5" s="74"/>
      <c r="G5" s="73" t="s">
        <v>7</v>
      </c>
      <c r="H5" s="74"/>
      <c r="I5" s="74"/>
      <c r="J5" s="74"/>
      <c r="K5" s="37" t="s">
        <v>1</v>
      </c>
      <c r="L5" s="36" t="s">
        <v>1</v>
      </c>
      <c r="M5" s="71" t="s">
        <v>23</v>
      </c>
      <c r="N5" s="72"/>
      <c r="O5" s="35" t="s">
        <v>24</v>
      </c>
      <c r="P5" s="75" t="s">
        <v>25</v>
      </c>
      <c r="Q5" s="76"/>
    </row>
    <row r="6" spans="1:17">
      <c r="A6" s="34" t="s">
        <v>1</v>
      </c>
      <c r="B6" s="34" t="s">
        <v>1</v>
      </c>
      <c r="C6" s="33" t="s">
        <v>26</v>
      </c>
      <c r="D6" s="33" t="s">
        <v>27</v>
      </c>
      <c r="E6" s="77" t="s">
        <v>28</v>
      </c>
      <c r="F6" s="78"/>
      <c r="G6" s="33" t="s">
        <v>26</v>
      </c>
      <c r="H6" s="33" t="s">
        <v>27</v>
      </c>
      <c r="I6" s="77" t="s">
        <v>28</v>
      </c>
      <c r="J6" s="78"/>
      <c r="K6" s="79" t="s">
        <v>15</v>
      </c>
      <c r="L6" s="80"/>
      <c r="M6" s="81" t="s">
        <v>29</v>
      </c>
      <c r="N6" s="82"/>
      <c r="O6" s="32" t="s">
        <v>1</v>
      </c>
      <c r="P6" s="81" t="s">
        <v>1</v>
      </c>
      <c r="Q6" s="82"/>
    </row>
    <row r="7" spans="1:17">
      <c r="A7" s="31" t="s">
        <v>30</v>
      </c>
      <c r="B7" s="30" t="s">
        <v>31</v>
      </c>
      <c r="C7" s="29" t="s">
        <v>32</v>
      </c>
      <c r="D7" s="27" t="s">
        <v>32</v>
      </c>
      <c r="E7" s="27" t="s">
        <v>32</v>
      </c>
      <c r="F7" s="27" t="s">
        <v>5</v>
      </c>
      <c r="G7" s="27" t="s">
        <v>32</v>
      </c>
      <c r="H7" s="27" t="s">
        <v>32</v>
      </c>
      <c r="I7" s="27" t="s">
        <v>32</v>
      </c>
      <c r="J7" s="28" t="s">
        <v>5</v>
      </c>
      <c r="K7" s="27" t="s">
        <v>32</v>
      </c>
      <c r="L7" s="27" t="s">
        <v>5</v>
      </c>
      <c r="M7" s="27" t="s">
        <v>32</v>
      </c>
      <c r="N7" s="27" t="s">
        <v>5</v>
      </c>
      <c r="O7" s="27" t="s">
        <v>32</v>
      </c>
      <c r="P7" s="27" t="s">
        <v>32</v>
      </c>
      <c r="Q7" s="27" t="s">
        <v>5</v>
      </c>
    </row>
    <row r="8" spans="1:17" ht="3" customHeight="1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>
      <c r="A9" s="21" t="s">
        <v>33</v>
      </c>
      <c r="B9" s="21" t="s">
        <v>34</v>
      </c>
      <c r="C9" s="19">
        <v>31628</v>
      </c>
      <c r="D9" s="19">
        <v>1930</v>
      </c>
      <c r="E9" s="19">
        <v>33558</v>
      </c>
      <c r="F9" s="18">
        <v>4.9277718716778197E-2</v>
      </c>
      <c r="G9" s="19">
        <v>7</v>
      </c>
      <c r="H9" s="20"/>
      <c r="I9" s="19">
        <v>7</v>
      </c>
      <c r="J9" s="18">
        <v>-0.97965116279069797</v>
      </c>
      <c r="K9" s="20"/>
      <c r="L9" s="20"/>
      <c r="M9" s="19">
        <v>33565</v>
      </c>
      <c r="N9" s="18">
        <v>3.8328280640970103E-2</v>
      </c>
      <c r="O9" s="19">
        <v>148</v>
      </c>
      <c r="P9" s="19">
        <v>33713</v>
      </c>
      <c r="Q9" s="18">
        <v>-3.1819878808764801E-2</v>
      </c>
    </row>
    <row r="10" spans="1:17">
      <c r="A10" s="21" t="s">
        <v>35</v>
      </c>
      <c r="B10" s="21" t="s">
        <v>36</v>
      </c>
      <c r="C10" s="19">
        <v>6155</v>
      </c>
      <c r="D10" s="19">
        <v>170</v>
      </c>
      <c r="E10" s="19">
        <v>6325</v>
      </c>
      <c r="F10" s="18">
        <v>0.50559390621280598</v>
      </c>
      <c r="G10" s="20"/>
      <c r="H10" s="20"/>
      <c r="I10" s="20"/>
      <c r="J10" s="20"/>
      <c r="K10" s="20"/>
      <c r="L10" s="20"/>
      <c r="M10" s="19">
        <v>6325</v>
      </c>
      <c r="N10" s="18">
        <v>0.50559390621280598</v>
      </c>
      <c r="O10" s="19">
        <v>1055</v>
      </c>
      <c r="P10" s="19">
        <v>7380</v>
      </c>
      <c r="Q10" s="18">
        <v>0.15060804490177701</v>
      </c>
    </row>
    <row r="11" spans="1:17">
      <c r="A11" s="21" t="s">
        <v>37</v>
      </c>
      <c r="B11" s="21" t="s">
        <v>38</v>
      </c>
      <c r="C11" s="19">
        <v>18273</v>
      </c>
      <c r="D11" s="20"/>
      <c r="E11" s="19">
        <v>18273</v>
      </c>
      <c r="F11" s="18">
        <v>4.4111765041997597E-2</v>
      </c>
      <c r="G11" s="20"/>
      <c r="H11" s="20"/>
      <c r="I11" s="20"/>
      <c r="J11" s="18">
        <v>-1</v>
      </c>
      <c r="K11" s="20"/>
      <c r="L11" s="20"/>
      <c r="M11" s="19">
        <v>18273</v>
      </c>
      <c r="N11" s="18">
        <v>4.35155045400034E-2</v>
      </c>
      <c r="O11" s="19">
        <v>0</v>
      </c>
      <c r="P11" s="19">
        <v>18273</v>
      </c>
      <c r="Q11" s="18">
        <v>4.35155045400034E-2</v>
      </c>
    </row>
    <row r="12" spans="1:17">
      <c r="A12" s="21" t="s">
        <v>39</v>
      </c>
      <c r="B12" s="21" t="s">
        <v>40</v>
      </c>
      <c r="C12" s="19">
        <v>252446</v>
      </c>
      <c r="D12" s="19">
        <v>69872</v>
      </c>
      <c r="E12" s="19">
        <v>322318</v>
      </c>
      <c r="F12" s="18">
        <v>-6.04042105999609E-2</v>
      </c>
      <c r="G12" s="19">
        <v>285297</v>
      </c>
      <c r="H12" s="19">
        <v>14728</v>
      </c>
      <c r="I12" s="19">
        <v>300025</v>
      </c>
      <c r="J12" s="18">
        <v>0.16507323816772601</v>
      </c>
      <c r="K12" s="19">
        <v>13470</v>
      </c>
      <c r="L12" s="18">
        <v>-0.104923915210313</v>
      </c>
      <c r="M12" s="19">
        <v>635813</v>
      </c>
      <c r="N12" s="18">
        <v>3.2827921845862001E-2</v>
      </c>
      <c r="O12" s="19">
        <v>1990</v>
      </c>
      <c r="P12" s="19">
        <v>637803</v>
      </c>
      <c r="Q12" s="18">
        <v>2.72482021630415E-2</v>
      </c>
    </row>
    <row r="13" spans="1:17">
      <c r="A13" s="21" t="s">
        <v>41</v>
      </c>
      <c r="B13" s="21" t="s">
        <v>42</v>
      </c>
      <c r="C13" s="19">
        <v>437</v>
      </c>
      <c r="D13" s="19">
        <v>6</v>
      </c>
      <c r="E13" s="19">
        <v>443</v>
      </c>
      <c r="F13" s="18">
        <v>4.9763033175355499E-2</v>
      </c>
      <c r="G13" s="20"/>
      <c r="H13" s="20"/>
      <c r="I13" s="20"/>
      <c r="J13" s="20"/>
      <c r="K13" s="20"/>
      <c r="L13" s="20"/>
      <c r="M13" s="19">
        <v>443</v>
      </c>
      <c r="N13" s="18">
        <v>4.9763033175355499E-2</v>
      </c>
      <c r="O13" s="19">
        <v>1098</v>
      </c>
      <c r="P13" s="19">
        <v>1541</v>
      </c>
      <c r="Q13" s="18">
        <v>9.7578347578347602E-2</v>
      </c>
    </row>
    <row r="14" spans="1:17">
      <c r="A14" s="21" t="s">
        <v>43</v>
      </c>
      <c r="B14" s="21" t="s">
        <v>44</v>
      </c>
      <c r="C14" s="19">
        <v>116579</v>
      </c>
      <c r="D14" s="19">
        <v>50624</v>
      </c>
      <c r="E14" s="19">
        <v>167203</v>
      </c>
      <c r="F14" s="18">
        <v>7.8979633979504901E-2</v>
      </c>
      <c r="G14" s="19">
        <v>4975</v>
      </c>
      <c r="H14" s="19">
        <v>34</v>
      </c>
      <c r="I14" s="19">
        <v>5009</v>
      </c>
      <c r="J14" s="18">
        <v>0.86833271167474801</v>
      </c>
      <c r="K14" s="20"/>
      <c r="L14" s="20"/>
      <c r="M14" s="19">
        <v>172212</v>
      </c>
      <c r="N14" s="18">
        <v>9.2403818706587607E-2</v>
      </c>
      <c r="O14" s="19">
        <v>4337</v>
      </c>
      <c r="P14" s="19">
        <v>176549</v>
      </c>
      <c r="Q14" s="18">
        <v>7.4271493157603299E-2</v>
      </c>
    </row>
    <row r="15" spans="1:17">
      <c r="A15" s="21" t="s">
        <v>45</v>
      </c>
      <c r="B15" s="21" t="s">
        <v>46</v>
      </c>
      <c r="C15" s="19">
        <v>8751</v>
      </c>
      <c r="D15" s="19">
        <v>102</v>
      </c>
      <c r="E15" s="19">
        <v>8853</v>
      </c>
      <c r="F15" s="18">
        <v>0.26888347427261</v>
      </c>
      <c r="G15" s="20"/>
      <c r="H15" s="20"/>
      <c r="I15" s="20"/>
      <c r="J15" s="20"/>
      <c r="K15" s="19">
        <v>3834</v>
      </c>
      <c r="L15" s="18">
        <v>1.4847699287103</v>
      </c>
      <c r="M15" s="19">
        <v>12687</v>
      </c>
      <c r="N15" s="18">
        <v>0.48908450704225398</v>
      </c>
      <c r="O15" s="19">
        <v>812</v>
      </c>
      <c r="P15" s="19">
        <v>13499</v>
      </c>
      <c r="Q15" s="18">
        <v>0.10993257687880301</v>
      </c>
    </row>
    <row r="16" spans="1:17">
      <c r="A16" s="21" t="s">
        <v>47</v>
      </c>
      <c r="B16" s="21" t="s">
        <v>48</v>
      </c>
      <c r="C16" s="19">
        <v>800</v>
      </c>
      <c r="D16" s="19">
        <v>4</v>
      </c>
      <c r="E16" s="19">
        <v>804</v>
      </c>
      <c r="F16" s="18">
        <v>-0.29597197898423799</v>
      </c>
      <c r="G16" s="20"/>
      <c r="H16" s="20"/>
      <c r="I16" s="20"/>
      <c r="J16" s="20"/>
      <c r="K16" s="20"/>
      <c r="L16" s="20"/>
      <c r="M16" s="19">
        <v>804</v>
      </c>
      <c r="N16" s="18">
        <v>-0.29597197898423799</v>
      </c>
      <c r="O16" s="19">
        <v>1016</v>
      </c>
      <c r="P16" s="19">
        <v>1820</v>
      </c>
      <c r="Q16" s="18">
        <v>-0.38761776581426599</v>
      </c>
    </row>
    <row r="17" spans="1:17">
      <c r="A17" s="21" t="s">
        <v>49</v>
      </c>
      <c r="B17" s="21" t="s">
        <v>50</v>
      </c>
      <c r="C17" s="19">
        <v>7943</v>
      </c>
      <c r="D17" s="19">
        <v>186</v>
      </c>
      <c r="E17" s="19">
        <v>8129</v>
      </c>
      <c r="F17" s="18">
        <v>-0.17497208971886699</v>
      </c>
      <c r="G17" s="20"/>
      <c r="H17" s="20"/>
      <c r="I17" s="20"/>
      <c r="J17" s="20"/>
      <c r="K17" s="19">
        <v>2523</v>
      </c>
      <c r="L17" s="18">
        <v>-0.42957268822066502</v>
      </c>
      <c r="M17" s="19">
        <v>10652</v>
      </c>
      <c r="N17" s="18">
        <v>-0.25385261978145102</v>
      </c>
      <c r="O17" s="19">
        <v>94</v>
      </c>
      <c r="P17" s="19">
        <v>10746</v>
      </c>
      <c r="Q17" s="18">
        <v>-0.24726814233678901</v>
      </c>
    </row>
    <row r="18" spans="1:17">
      <c r="A18" s="21" t="s">
        <v>51</v>
      </c>
      <c r="B18" s="21" t="s">
        <v>52</v>
      </c>
      <c r="C18" s="19">
        <v>6322</v>
      </c>
      <c r="D18" s="19">
        <v>4</v>
      </c>
      <c r="E18" s="19">
        <v>6326</v>
      </c>
      <c r="F18" s="18">
        <v>0.17824548333022899</v>
      </c>
      <c r="G18" s="20"/>
      <c r="H18" s="20"/>
      <c r="I18" s="20"/>
      <c r="J18" s="20"/>
      <c r="K18" s="20"/>
      <c r="L18" s="20"/>
      <c r="M18" s="19">
        <v>6326</v>
      </c>
      <c r="N18" s="18">
        <v>0.17824548333022899</v>
      </c>
      <c r="O18" s="19">
        <v>0</v>
      </c>
      <c r="P18" s="19">
        <v>6326</v>
      </c>
      <c r="Q18" s="18">
        <v>0.17824548333022899</v>
      </c>
    </row>
    <row r="19" spans="1:17">
      <c r="A19" s="21" t="s">
        <v>53</v>
      </c>
      <c r="B19" s="21" t="s">
        <v>54</v>
      </c>
      <c r="C19" s="19">
        <v>7122</v>
      </c>
      <c r="D19" s="19">
        <v>734</v>
      </c>
      <c r="E19" s="19">
        <v>7856</v>
      </c>
      <c r="F19" s="18">
        <v>0.16592460670822201</v>
      </c>
      <c r="G19" s="20"/>
      <c r="H19" s="20"/>
      <c r="I19" s="20"/>
      <c r="J19" s="20"/>
      <c r="K19" s="19">
        <v>1064</v>
      </c>
      <c r="L19" s="18">
        <v>1.89130434782609</v>
      </c>
      <c r="M19" s="19">
        <v>8920</v>
      </c>
      <c r="N19" s="18">
        <v>0.25527723050942902</v>
      </c>
      <c r="O19" s="19">
        <v>1596</v>
      </c>
      <c r="P19" s="19">
        <v>10516</v>
      </c>
      <c r="Q19" s="18">
        <v>-0.124979197869862</v>
      </c>
    </row>
    <row r="20" spans="1:17">
      <c r="A20" s="21" t="s">
        <v>55</v>
      </c>
      <c r="B20" s="21" t="s">
        <v>56</v>
      </c>
      <c r="C20" s="19">
        <v>79189</v>
      </c>
      <c r="D20" s="19">
        <v>724</v>
      </c>
      <c r="E20" s="19">
        <v>79913</v>
      </c>
      <c r="F20" s="18">
        <v>3.1827807044726798E-2</v>
      </c>
      <c r="G20" s="19">
        <v>8327</v>
      </c>
      <c r="H20" s="19">
        <v>8</v>
      </c>
      <c r="I20" s="19">
        <v>8335</v>
      </c>
      <c r="J20" s="18">
        <v>2.1692015209125501</v>
      </c>
      <c r="K20" s="20"/>
      <c r="L20" s="20"/>
      <c r="M20" s="19">
        <v>88248</v>
      </c>
      <c r="N20" s="18">
        <v>0.10202552511301501</v>
      </c>
      <c r="O20" s="19">
        <v>424</v>
      </c>
      <c r="P20" s="19">
        <v>88672</v>
      </c>
      <c r="Q20" s="18">
        <v>6.7321465111520401E-2</v>
      </c>
    </row>
    <row r="21" spans="1:17">
      <c r="A21" s="21" t="s">
        <v>57</v>
      </c>
      <c r="B21" s="21" t="s">
        <v>58</v>
      </c>
      <c r="C21" s="19">
        <v>1273</v>
      </c>
      <c r="D21" s="19">
        <v>6</v>
      </c>
      <c r="E21" s="19">
        <v>1279</v>
      </c>
      <c r="F21" s="18">
        <v>-4.76545048399106E-2</v>
      </c>
      <c r="G21" s="20"/>
      <c r="H21" s="20"/>
      <c r="I21" s="20"/>
      <c r="J21" s="20"/>
      <c r="K21" s="20"/>
      <c r="L21" s="20"/>
      <c r="M21" s="19">
        <v>1279</v>
      </c>
      <c r="N21" s="18">
        <v>-4.76545048399106E-2</v>
      </c>
      <c r="O21" s="19">
        <v>153</v>
      </c>
      <c r="P21" s="19">
        <v>1432</v>
      </c>
      <c r="Q21" s="18">
        <v>-0.53217902646194104</v>
      </c>
    </row>
    <row r="22" spans="1:17">
      <c r="A22" s="21" t="s">
        <v>59</v>
      </c>
      <c r="B22" s="21" t="s">
        <v>60</v>
      </c>
      <c r="C22" s="19">
        <v>1060</v>
      </c>
      <c r="D22" s="19">
        <v>44</v>
      </c>
      <c r="E22" s="19">
        <v>1104</v>
      </c>
      <c r="F22" s="18">
        <v>-0.17550410754294199</v>
      </c>
      <c r="G22" s="20"/>
      <c r="H22" s="20"/>
      <c r="I22" s="20"/>
      <c r="J22" s="20"/>
      <c r="K22" s="20"/>
      <c r="L22" s="20"/>
      <c r="M22" s="19">
        <v>1104</v>
      </c>
      <c r="N22" s="18">
        <v>-0.17550410754294199</v>
      </c>
      <c r="O22" s="19">
        <v>870</v>
      </c>
      <c r="P22" s="19">
        <v>1974</v>
      </c>
      <c r="Q22" s="18">
        <v>-0.249714937286203</v>
      </c>
    </row>
    <row r="23" spans="1:17">
      <c r="A23" s="21" t="s">
        <v>61</v>
      </c>
      <c r="B23" s="21" t="s">
        <v>62</v>
      </c>
      <c r="C23" s="19">
        <v>23218</v>
      </c>
      <c r="D23" s="19">
        <v>4438</v>
      </c>
      <c r="E23" s="19">
        <v>27656</v>
      </c>
      <c r="F23" s="18">
        <v>-1.1557353366079201E-3</v>
      </c>
      <c r="G23" s="20"/>
      <c r="H23" s="20"/>
      <c r="I23" s="20"/>
      <c r="J23" s="18">
        <v>-1</v>
      </c>
      <c r="K23" s="20"/>
      <c r="L23" s="20"/>
      <c r="M23" s="19">
        <v>27656</v>
      </c>
      <c r="N23" s="18">
        <v>-1.30001444460494E-3</v>
      </c>
      <c r="O23" s="19">
        <v>0</v>
      </c>
      <c r="P23" s="19">
        <v>27656</v>
      </c>
      <c r="Q23" s="18">
        <v>-1.74790393633651E-2</v>
      </c>
    </row>
    <row r="24" spans="1:17">
      <c r="A24" s="21" t="s">
        <v>63</v>
      </c>
      <c r="B24" s="21" t="s">
        <v>64</v>
      </c>
      <c r="C24" s="19">
        <v>51145</v>
      </c>
      <c r="D24" s="19">
        <v>222</v>
      </c>
      <c r="E24" s="19">
        <v>51367</v>
      </c>
      <c r="F24" s="18">
        <v>-4.5276285708975302E-2</v>
      </c>
      <c r="G24" s="19">
        <v>16593</v>
      </c>
      <c r="H24" s="19">
        <v>154</v>
      </c>
      <c r="I24" s="19">
        <v>16747</v>
      </c>
      <c r="J24" s="18">
        <v>2.82433842942224E-2</v>
      </c>
      <c r="K24" s="20"/>
      <c r="L24" s="20"/>
      <c r="M24" s="19">
        <v>68114</v>
      </c>
      <c r="N24" s="18">
        <v>-2.8192324154658301E-2</v>
      </c>
      <c r="O24" s="19">
        <v>25</v>
      </c>
      <c r="P24" s="19">
        <v>68139</v>
      </c>
      <c r="Q24" s="18">
        <v>-2.7835639891567999E-2</v>
      </c>
    </row>
    <row r="25" spans="1:17">
      <c r="A25" s="21" t="s">
        <v>65</v>
      </c>
      <c r="B25" s="21" t="s">
        <v>66</v>
      </c>
      <c r="C25" s="19">
        <v>21136</v>
      </c>
      <c r="D25" s="19">
        <v>76</v>
      </c>
      <c r="E25" s="19">
        <v>21212</v>
      </c>
      <c r="F25" s="18">
        <v>3.5085151027180003E-2</v>
      </c>
      <c r="G25" s="19">
        <v>873</v>
      </c>
      <c r="H25" s="20"/>
      <c r="I25" s="19">
        <v>873</v>
      </c>
      <c r="J25" s="18">
        <v>-0.49036777583187402</v>
      </c>
      <c r="K25" s="19">
        <v>5683</v>
      </c>
      <c r="L25" s="18">
        <v>0.14692230070635701</v>
      </c>
      <c r="M25" s="19">
        <v>27768</v>
      </c>
      <c r="N25" s="18">
        <v>2.23482198740842E-2</v>
      </c>
      <c r="O25" s="19">
        <v>52</v>
      </c>
      <c r="P25" s="19">
        <v>27820</v>
      </c>
      <c r="Q25" s="18">
        <v>2.4262729649129299E-2</v>
      </c>
    </row>
    <row r="26" spans="1:17">
      <c r="A26" s="21" t="s">
        <v>67</v>
      </c>
      <c r="B26" s="21" t="s">
        <v>68</v>
      </c>
      <c r="C26" s="19">
        <v>6023</v>
      </c>
      <c r="D26" s="19">
        <v>6</v>
      </c>
      <c r="E26" s="19">
        <v>6029</v>
      </c>
      <c r="F26" s="18">
        <v>0.181461885165589</v>
      </c>
      <c r="G26" s="20"/>
      <c r="H26" s="20"/>
      <c r="I26" s="20"/>
      <c r="J26" s="20"/>
      <c r="K26" s="20"/>
      <c r="L26" s="20"/>
      <c r="M26" s="19">
        <v>6029</v>
      </c>
      <c r="N26" s="18">
        <v>0.181461885165589</v>
      </c>
      <c r="O26" s="19">
        <v>678</v>
      </c>
      <c r="P26" s="19">
        <v>6707</v>
      </c>
      <c r="Q26" s="18">
        <v>0.31432490691749998</v>
      </c>
    </row>
    <row r="27" spans="1:17">
      <c r="A27" s="21" t="s">
        <v>69</v>
      </c>
      <c r="B27" s="21" t="s">
        <v>70</v>
      </c>
      <c r="C27" s="19">
        <v>13538</v>
      </c>
      <c r="D27" s="19">
        <v>76</v>
      </c>
      <c r="E27" s="19">
        <v>13614</v>
      </c>
      <c r="F27" s="18">
        <v>0.19862651875330201</v>
      </c>
      <c r="G27" s="19">
        <v>4</v>
      </c>
      <c r="H27" s="20"/>
      <c r="I27" s="19">
        <v>4</v>
      </c>
      <c r="J27" s="20"/>
      <c r="K27" s="20"/>
      <c r="L27" s="20"/>
      <c r="M27" s="19">
        <v>13618</v>
      </c>
      <c r="N27" s="18">
        <v>0.19897869343194199</v>
      </c>
      <c r="O27" s="19">
        <v>233</v>
      </c>
      <c r="P27" s="19">
        <v>13851</v>
      </c>
      <c r="Q27" s="18">
        <v>0.158207207960532</v>
      </c>
    </row>
    <row r="28" spans="1:17">
      <c r="A28" s="21" t="s">
        <v>71</v>
      </c>
      <c r="B28" s="21" t="s">
        <v>72</v>
      </c>
      <c r="C28" s="19">
        <v>985</v>
      </c>
      <c r="D28" s="19">
        <v>2</v>
      </c>
      <c r="E28" s="19">
        <v>987</v>
      </c>
      <c r="F28" s="18">
        <v>-0.17818484596169901</v>
      </c>
      <c r="G28" s="20"/>
      <c r="H28" s="20"/>
      <c r="I28" s="20"/>
      <c r="J28" s="20"/>
      <c r="K28" s="20"/>
      <c r="L28" s="20"/>
      <c r="M28" s="19">
        <v>987</v>
      </c>
      <c r="N28" s="18">
        <v>-0.17818484596169901</v>
      </c>
      <c r="O28" s="19">
        <v>452</v>
      </c>
      <c r="P28" s="19">
        <v>1439</v>
      </c>
      <c r="Q28" s="18">
        <v>-0.44311145510835898</v>
      </c>
    </row>
    <row r="29" spans="1:17">
      <c r="A29" s="21" t="s">
        <v>73</v>
      </c>
      <c r="B29" s="21" t="s">
        <v>74</v>
      </c>
      <c r="C29" s="19">
        <v>7341</v>
      </c>
      <c r="D29" s="19">
        <v>70</v>
      </c>
      <c r="E29" s="19">
        <v>7411</v>
      </c>
      <c r="F29" s="18">
        <v>-3.1495033978044998E-2</v>
      </c>
      <c r="G29" s="20"/>
      <c r="H29" s="20"/>
      <c r="I29" s="20"/>
      <c r="J29" s="20"/>
      <c r="K29" s="20"/>
      <c r="L29" s="20"/>
      <c r="M29" s="19">
        <v>7411</v>
      </c>
      <c r="N29" s="18">
        <v>-3.1495033978044998E-2</v>
      </c>
      <c r="O29" s="19">
        <v>265</v>
      </c>
      <c r="P29" s="19">
        <v>7676</v>
      </c>
      <c r="Q29" s="18">
        <v>-0.23864312636381699</v>
      </c>
    </row>
    <row r="30" spans="1:17">
      <c r="A30" s="21" t="s">
        <v>75</v>
      </c>
      <c r="B30" s="21" t="s">
        <v>76</v>
      </c>
      <c r="C30" s="19">
        <v>25972</v>
      </c>
      <c r="D30" s="19">
        <v>90</v>
      </c>
      <c r="E30" s="19">
        <v>26062</v>
      </c>
      <c r="F30" s="18">
        <v>-0.19947167956751399</v>
      </c>
      <c r="G30" s="19">
        <v>822</v>
      </c>
      <c r="H30" s="20"/>
      <c r="I30" s="19">
        <v>822</v>
      </c>
      <c r="J30" s="18">
        <v>-0.732334744382937</v>
      </c>
      <c r="K30" s="19">
        <v>0</v>
      </c>
      <c r="L30" s="20"/>
      <c r="M30" s="19">
        <v>26884</v>
      </c>
      <c r="N30" s="18">
        <v>-0.24540376680607401</v>
      </c>
      <c r="O30" s="19">
        <v>65</v>
      </c>
      <c r="P30" s="19">
        <v>26949</v>
      </c>
      <c r="Q30" s="18">
        <v>-0.24357930782833201</v>
      </c>
    </row>
    <row r="31" spans="1:17">
      <c r="A31" s="21" t="s">
        <v>77</v>
      </c>
      <c r="B31" s="21" t="s">
        <v>78</v>
      </c>
      <c r="C31" s="19">
        <v>4837</v>
      </c>
      <c r="D31" s="19">
        <v>34</v>
      </c>
      <c r="E31" s="19">
        <v>4871</v>
      </c>
      <c r="F31" s="18">
        <v>0.14289066166119199</v>
      </c>
      <c r="G31" s="20"/>
      <c r="H31" s="20"/>
      <c r="I31" s="20"/>
      <c r="J31" s="20"/>
      <c r="K31" s="20"/>
      <c r="L31" s="20"/>
      <c r="M31" s="19">
        <v>4871</v>
      </c>
      <c r="N31" s="18">
        <v>0.14289066166119199</v>
      </c>
      <c r="O31" s="19">
        <v>632</v>
      </c>
      <c r="P31" s="19">
        <v>5503</v>
      </c>
      <c r="Q31" s="18">
        <v>-0.16393193558189001</v>
      </c>
    </row>
    <row r="32" spans="1:17">
      <c r="A32" s="21" t="s">
        <v>79</v>
      </c>
      <c r="B32" s="21" t="s">
        <v>80</v>
      </c>
      <c r="C32" s="19">
        <v>1612</v>
      </c>
      <c r="D32" s="19">
        <v>6</v>
      </c>
      <c r="E32" s="19">
        <v>1618</v>
      </c>
      <c r="F32" s="18">
        <v>0.205663189269747</v>
      </c>
      <c r="G32" s="20"/>
      <c r="H32" s="20"/>
      <c r="I32" s="20"/>
      <c r="J32" s="20"/>
      <c r="K32" s="20"/>
      <c r="L32" s="20"/>
      <c r="M32" s="19">
        <v>1618</v>
      </c>
      <c r="N32" s="18">
        <v>0.205663189269747</v>
      </c>
      <c r="O32" s="19">
        <v>749</v>
      </c>
      <c r="P32" s="19">
        <v>2367</v>
      </c>
      <c r="Q32" s="18">
        <v>-4.32497978981407E-2</v>
      </c>
    </row>
    <row r="33" spans="1:17">
      <c r="A33" s="21" t="s">
        <v>81</v>
      </c>
      <c r="B33" s="21" t="s">
        <v>82</v>
      </c>
      <c r="C33" s="19">
        <v>597374</v>
      </c>
      <c r="D33" s="19">
        <v>325868</v>
      </c>
      <c r="E33" s="19">
        <v>923242</v>
      </c>
      <c r="F33" s="18">
        <v>-1.8810936274499399E-2</v>
      </c>
      <c r="G33" s="19">
        <v>1317659</v>
      </c>
      <c r="H33" s="19">
        <v>284264</v>
      </c>
      <c r="I33" s="19">
        <v>1601923</v>
      </c>
      <c r="J33" s="18">
        <v>6.2480434032844298E-2</v>
      </c>
      <c r="K33" s="20"/>
      <c r="L33" s="20"/>
      <c r="M33" s="19">
        <v>2525165</v>
      </c>
      <c r="N33" s="18">
        <v>3.1242776667420799E-2</v>
      </c>
      <c r="O33" s="19">
        <v>152</v>
      </c>
      <c r="P33" s="19">
        <v>2525317</v>
      </c>
      <c r="Q33" s="18">
        <v>3.1175147102659499E-2</v>
      </c>
    </row>
    <row r="34" spans="1:17">
      <c r="A34" s="21" t="s">
        <v>83</v>
      </c>
      <c r="B34" s="21" t="s">
        <v>84</v>
      </c>
      <c r="C34" s="19">
        <v>1277</v>
      </c>
      <c r="D34" s="19">
        <v>52</v>
      </c>
      <c r="E34" s="19">
        <v>1329</v>
      </c>
      <c r="F34" s="18">
        <v>-0.12738017071569299</v>
      </c>
      <c r="G34" s="20"/>
      <c r="H34" s="20"/>
      <c r="I34" s="20"/>
      <c r="J34" s="18">
        <v>-1</v>
      </c>
      <c r="K34" s="20"/>
      <c r="L34" s="20"/>
      <c r="M34" s="19">
        <v>1329</v>
      </c>
      <c r="N34" s="18">
        <v>-0.129666011787819</v>
      </c>
      <c r="O34" s="19">
        <v>0</v>
      </c>
      <c r="P34" s="19">
        <v>1329</v>
      </c>
      <c r="Q34" s="18">
        <v>-0.129666011787819</v>
      </c>
    </row>
    <row r="35" spans="1:17">
      <c r="A35" s="21" t="s">
        <v>85</v>
      </c>
      <c r="B35" s="21" t="s">
        <v>86</v>
      </c>
      <c r="C35" s="19">
        <v>3177</v>
      </c>
      <c r="D35" s="19">
        <v>22</v>
      </c>
      <c r="E35" s="19">
        <v>3199</v>
      </c>
      <c r="F35" s="18">
        <v>0.13965087281795499</v>
      </c>
      <c r="G35" s="20"/>
      <c r="H35" s="20"/>
      <c r="I35" s="20"/>
      <c r="J35" s="20"/>
      <c r="K35" s="20"/>
      <c r="L35" s="20"/>
      <c r="M35" s="19">
        <v>3199</v>
      </c>
      <c r="N35" s="18">
        <v>0.13965087281795499</v>
      </c>
      <c r="O35" s="19">
        <v>636</v>
      </c>
      <c r="P35" s="19">
        <v>3835</v>
      </c>
      <c r="Q35" s="18">
        <v>-1.71706817016914E-2</v>
      </c>
    </row>
    <row r="36" spans="1:17">
      <c r="A36" s="21" t="s">
        <v>87</v>
      </c>
      <c r="B36" s="21" t="s">
        <v>88</v>
      </c>
      <c r="C36" s="19">
        <v>584</v>
      </c>
      <c r="D36" s="19">
        <v>2</v>
      </c>
      <c r="E36" s="19">
        <v>586</v>
      </c>
      <c r="F36" s="18">
        <v>0.46500000000000002</v>
      </c>
      <c r="G36" s="20"/>
      <c r="H36" s="20"/>
      <c r="I36" s="20"/>
      <c r="J36" s="20"/>
      <c r="K36" s="20"/>
      <c r="L36" s="20"/>
      <c r="M36" s="19">
        <v>586</v>
      </c>
      <c r="N36" s="18">
        <v>0.46500000000000002</v>
      </c>
      <c r="O36" s="19">
        <v>977</v>
      </c>
      <c r="P36" s="19">
        <v>1563</v>
      </c>
      <c r="Q36" s="18">
        <v>0.86071428571428599</v>
      </c>
    </row>
    <row r="37" spans="1:17">
      <c r="A37" s="21" t="s">
        <v>89</v>
      </c>
      <c r="B37" s="21" t="s">
        <v>90</v>
      </c>
      <c r="C37" s="19">
        <v>3847</v>
      </c>
      <c r="D37" s="19">
        <v>10</v>
      </c>
      <c r="E37" s="19">
        <v>3857</v>
      </c>
      <c r="F37" s="18">
        <v>0.32954153740089598</v>
      </c>
      <c r="G37" s="20"/>
      <c r="H37" s="20"/>
      <c r="I37" s="20"/>
      <c r="J37" s="20"/>
      <c r="K37" s="20"/>
      <c r="L37" s="20"/>
      <c r="M37" s="19">
        <v>3857</v>
      </c>
      <c r="N37" s="18">
        <v>0.32954153740089598</v>
      </c>
      <c r="O37" s="19">
        <v>644</v>
      </c>
      <c r="P37" s="19">
        <v>4501</v>
      </c>
      <c r="Q37" s="18">
        <v>9.5933771609447299E-2</v>
      </c>
    </row>
    <row r="38" spans="1:17">
      <c r="A38" s="21" t="s">
        <v>91</v>
      </c>
      <c r="B38" s="21" t="s">
        <v>92</v>
      </c>
      <c r="C38" s="19">
        <v>6701</v>
      </c>
      <c r="D38" s="19">
        <v>44</v>
      </c>
      <c r="E38" s="19">
        <v>6745</v>
      </c>
      <c r="F38" s="18">
        <v>0.23966182687006099</v>
      </c>
      <c r="G38" s="20"/>
      <c r="H38" s="20"/>
      <c r="I38" s="20"/>
      <c r="J38" s="20"/>
      <c r="K38" s="20"/>
      <c r="L38" s="20"/>
      <c r="M38" s="19">
        <v>6745</v>
      </c>
      <c r="N38" s="18">
        <v>0.23966182687006099</v>
      </c>
      <c r="O38" s="19">
        <v>517</v>
      </c>
      <c r="P38" s="19">
        <v>7262</v>
      </c>
      <c r="Q38" s="18">
        <v>6.3561804335090802E-2</v>
      </c>
    </row>
    <row r="39" spans="1:17">
      <c r="A39" s="21" t="s">
        <v>93</v>
      </c>
      <c r="B39" s="21" t="s">
        <v>94</v>
      </c>
      <c r="C39" s="19">
        <v>4711</v>
      </c>
      <c r="D39" s="19">
        <v>1050</v>
      </c>
      <c r="E39" s="19">
        <v>5761</v>
      </c>
      <c r="F39" s="18">
        <v>0.15845566056706201</v>
      </c>
      <c r="G39" s="20"/>
      <c r="H39" s="20"/>
      <c r="I39" s="20"/>
      <c r="J39" s="20"/>
      <c r="K39" s="20"/>
      <c r="L39" s="20"/>
      <c r="M39" s="19">
        <v>5761</v>
      </c>
      <c r="N39" s="18">
        <v>0.15845566056706201</v>
      </c>
      <c r="O39" s="19">
        <v>2740</v>
      </c>
      <c r="P39" s="19">
        <v>8501</v>
      </c>
      <c r="Q39" s="18">
        <v>-1.9831661478150599E-2</v>
      </c>
    </row>
    <row r="40" spans="1:17">
      <c r="A40" s="21" t="s">
        <v>95</v>
      </c>
      <c r="B40" s="21" t="s">
        <v>96</v>
      </c>
      <c r="C40" s="19">
        <v>169578</v>
      </c>
      <c r="D40" s="19">
        <v>4910</v>
      </c>
      <c r="E40" s="19">
        <v>174488</v>
      </c>
      <c r="F40" s="18">
        <v>-1.0519272100395299E-2</v>
      </c>
      <c r="G40" s="19">
        <v>162675</v>
      </c>
      <c r="H40" s="19">
        <v>5726</v>
      </c>
      <c r="I40" s="19">
        <v>168401</v>
      </c>
      <c r="J40" s="18">
        <v>6.3674835775644298E-2</v>
      </c>
      <c r="K40" s="19">
        <v>15162</v>
      </c>
      <c r="L40" s="18">
        <v>-0.27837799248012901</v>
      </c>
      <c r="M40" s="19">
        <v>358051</v>
      </c>
      <c r="N40" s="18">
        <v>6.6830861969106497E-3</v>
      </c>
      <c r="O40" s="19">
        <v>34</v>
      </c>
      <c r="P40" s="19">
        <v>358085</v>
      </c>
      <c r="Q40" s="18">
        <v>6.77867935244072E-3</v>
      </c>
    </row>
    <row r="41" spans="1:17">
      <c r="A41" s="21" t="s">
        <v>97</v>
      </c>
      <c r="B41" s="21" t="s">
        <v>98</v>
      </c>
      <c r="C41" s="19">
        <v>9008</v>
      </c>
      <c r="D41" s="19">
        <v>114</v>
      </c>
      <c r="E41" s="19">
        <v>9122</v>
      </c>
      <c r="F41" s="18">
        <v>0.27848633496846498</v>
      </c>
      <c r="G41" s="20"/>
      <c r="H41" s="20"/>
      <c r="I41" s="20"/>
      <c r="J41" s="20"/>
      <c r="K41" s="20"/>
      <c r="L41" s="20"/>
      <c r="M41" s="19">
        <v>9122</v>
      </c>
      <c r="N41" s="18">
        <v>0.27848633496846498</v>
      </c>
      <c r="O41" s="19">
        <v>678</v>
      </c>
      <c r="P41" s="19">
        <v>9800</v>
      </c>
      <c r="Q41" s="18">
        <v>-4.2126869318737201E-2</v>
      </c>
    </row>
    <row r="42" spans="1:17">
      <c r="A42" s="21" t="s">
        <v>99</v>
      </c>
      <c r="B42" s="21" t="s">
        <v>100</v>
      </c>
      <c r="C42" s="19">
        <v>18826</v>
      </c>
      <c r="D42" s="19">
        <v>12</v>
      </c>
      <c r="E42" s="19">
        <v>18838</v>
      </c>
      <c r="F42" s="18">
        <v>4.0083922261484099E-2</v>
      </c>
      <c r="G42" s="19">
        <v>617</v>
      </c>
      <c r="H42" s="20"/>
      <c r="I42" s="19">
        <v>617</v>
      </c>
      <c r="J42" s="18">
        <v>-0.60193548387096796</v>
      </c>
      <c r="K42" s="19">
        <v>1</v>
      </c>
      <c r="L42" s="20"/>
      <c r="M42" s="19">
        <v>19456</v>
      </c>
      <c r="N42" s="18">
        <v>-1.0477062353778901E-2</v>
      </c>
      <c r="O42" s="19">
        <v>0</v>
      </c>
      <c r="P42" s="19">
        <v>19456</v>
      </c>
      <c r="Q42" s="18">
        <v>-1.1181134376905899E-2</v>
      </c>
    </row>
    <row r="43" spans="1:17">
      <c r="A43" s="21" t="s">
        <v>101</v>
      </c>
      <c r="B43" s="21" t="s">
        <v>102</v>
      </c>
      <c r="C43" s="19">
        <v>10629</v>
      </c>
      <c r="D43" s="19">
        <v>16</v>
      </c>
      <c r="E43" s="19">
        <v>10645</v>
      </c>
      <c r="F43" s="18">
        <v>0.123482849604222</v>
      </c>
      <c r="G43" s="20"/>
      <c r="H43" s="20"/>
      <c r="I43" s="20"/>
      <c r="J43" s="20"/>
      <c r="K43" s="20"/>
      <c r="L43" s="20"/>
      <c r="M43" s="19">
        <v>10645</v>
      </c>
      <c r="N43" s="18">
        <v>0.123482849604222</v>
      </c>
      <c r="O43" s="19">
        <v>137</v>
      </c>
      <c r="P43" s="19">
        <v>10782</v>
      </c>
      <c r="Q43" s="18">
        <v>-4.43213296398892E-3</v>
      </c>
    </row>
    <row r="44" spans="1:17">
      <c r="A44" s="21" t="s">
        <v>103</v>
      </c>
      <c r="B44" s="21" t="s">
        <v>104</v>
      </c>
      <c r="C44" s="19">
        <v>1116</v>
      </c>
      <c r="D44" s="20"/>
      <c r="E44" s="19">
        <v>1116</v>
      </c>
      <c r="F44" s="18">
        <v>0.26962457337883999</v>
      </c>
      <c r="G44" s="20"/>
      <c r="H44" s="20"/>
      <c r="I44" s="20"/>
      <c r="J44" s="20"/>
      <c r="K44" s="20"/>
      <c r="L44" s="20"/>
      <c r="M44" s="19">
        <v>1116</v>
      </c>
      <c r="N44" s="18">
        <v>0.26962457337883999</v>
      </c>
      <c r="O44" s="19">
        <v>0</v>
      </c>
      <c r="P44" s="19">
        <v>1116</v>
      </c>
      <c r="Q44" s="18">
        <v>-0.32730560578661799</v>
      </c>
    </row>
    <row r="45" spans="1:17">
      <c r="A45" s="21" t="s">
        <v>105</v>
      </c>
      <c r="B45" s="21" t="s">
        <v>106</v>
      </c>
      <c r="C45" s="19">
        <v>125574</v>
      </c>
      <c r="D45" s="19">
        <v>33558</v>
      </c>
      <c r="E45" s="19">
        <v>159132</v>
      </c>
      <c r="F45" s="18">
        <v>-1.0502359766448401E-2</v>
      </c>
      <c r="G45" s="19">
        <v>30209</v>
      </c>
      <c r="H45" s="19">
        <v>1036</v>
      </c>
      <c r="I45" s="19">
        <v>31245</v>
      </c>
      <c r="J45" s="18">
        <v>0.69763651181744102</v>
      </c>
      <c r="K45" s="19">
        <v>1</v>
      </c>
      <c r="L45" s="20"/>
      <c r="M45" s="19">
        <v>190378</v>
      </c>
      <c r="N45" s="18">
        <v>6.2223114949839897E-2</v>
      </c>
      <c r="O45" s="19">
        <v>10501</v>
      </c>
      <c r="P45" s="19">
        <v>200879</v>
      </c>
      <c r="Q45" s="18">
        <v>5.2323053470304998E-2</v>
      </c>
    </row>
    <row r="46" spans="1:17">
      <c r="A46" s="21" t="s">
        <v>107</v>
      </c>
      <c r="B46" s="21" t="s">
        <v>108</v>
      </c>
      <c r="C46" s="19">
        <v>211032</v>
      </c>
      <c r="D46" s="19">
        <v>32074</v>
      </c>
      <c r="E46" s="19">
        <v>243106</v>
      </c>
      <c r="F46" s="18">
        <v>-7.36207540411392E-2</v>
      </c>
      <c r="G46" s="19">
        <v>95785</v>
      </c>
      <c r="H46" s="19">
        <v>2438</v>
      </c>
      <c r="I46" s="19">
        <v>98223</v>
      </c>
      <c r="J46" s="18">
        <v>8.5816935662171107E-2</v>
      </c>
      <c r="K46" s="19">
        <v>0</v>
      </c>
      <c r="L46" s="20"/>
      <c r="M46" s="19">
        <v>341329</v>
      </c>
      <c r="N46" s="18">
        <v>-3.2749953242690297E-2</v>
      </c>
      <c r="O46" s="19">
        <v>5432</v>
      </c>
      <c r="P46" s="19">
        <v>346761</v>
      </c>
      <c r="Q46" s="18">
        <v>-2.5689511778457099E-2</v>
      </c>
    </row>
    <row r="47" spans="1:17">
      <c r="A47" s="21" t="s">
        <v>109</v>
      </c>
      <c r="B47" s="21" t="s">
        <v>110</v>
      </c>
      <c r="C47" s="19">
        <v>3954</v>
      </c>
      <c r="D47" s="19">
        <v>1922</v>
      </c>
      <c r="E47" s="19">
        <v>5876</v>
      </c>
      <c r="F47" s="18">
        <v>6.0458401010647901E-2</v>
      </c>
      <c r="G47" s="20"/>
      <c r="H47" s="20"/>
      <c r="I47" s="20"/>
      <c r="J47" s="20"/>
      <c r="K47" s="20"/>
      <c r="L47" s="20"/>
      <c r="M47" s="19">
        <v>5876</v>
      </c>
      <c r="N47" s="18">
        <v>6.0458401010647901E-2</v>
      </c>
      <c r="O47" s="19">
        <v>570</v>
      </c>
      <c r="P47" s="19">
        <v>6446</v>
      </c>
      <c r="Q47" s="18">
        <v>-0.31447410400935899</v>
      </c>
    </row>
    <row r="48" spans="1:17">
      <c r="A48" s="21" t="s">
        <v>111</v>
      </c>
      <c r="B48" s="21" t="s">
        <v>112</v>
      </c>
      <c r="C48" s="19">
        <v>600</v>
      </c>
      <c r="D48" s="19">
        <v>6</v>
      </c>
      <c r="E48" s="19">
        <v>606</v>
      </c>
      <c r="F48" s="18">
        <v>-0.22506393861892601</v>
      </c>
      <c r="G48" s="20"/>
      <c r="H48" s="20"/>
      <c r="I48" s="20"/>
      <c r="J48" s="20"/>
      <c r="K48" s="20"/>
      <c r="L48" s="20"/>
      <c r="M48" s="19">
        <v>606</v>
      </c>
      <c r="N48" s="18">
        <v>-0.22506393861892601</v>
      </c>
      <c r="O48" s="19">
        <v>1495</v>
      </c>
      <c r="P48" s="19">
        <v>2101</v>
      </c>
      <c r="Q48" s="18">
        <v>-0.276265931794695</v>
      </c>
    </row>
    <row r="49" spans="1:17">
      <c r="A49" s="21" t="s">
        <v>113</v>
      </c>
      <c r="B49" s="21" t="s">
        <v>114</v>
      </c>
      <c r="C49" s="19">
        <v>929</v>
      </c>
      <c r="D49" s="20"/>
      <c r="E49" s="19">
        <v>929</v>
      </c>
      <c r="F49" s="18">
        <v>0.11658653846153801</v>
      </c>
      <c r="G49" s="20"/>
      <c r="H49" s="20"/>
      <c r="I49" s="20"/>
      <c r="J49" s="20"/>
      <c r="K49" s="20"/>
      <c r="L49" s="20"/>
      <c r="M49" s="19">
        <v>929</v>
      </c>
      <c r="N49" s="18">
        <v>0.11658653846153801</v>
      </c>
      <c r="O49" s="19">
        <v>0</v>
      </c>
      <c r="P49" s="19">
        <v>929</v>
      </c>
      <c r="Q49" s="18">
        <v>0.11658653846153801</v>
      </c>
    </row>
    <row r="50" spans="1:17">
      <c r="A50" s="21" t="s">
        <v>115</v>
      </c>
      <c r="B50" s="21" t="s">
        <v>116</v>
      </c>
      <c r="C50" s="19">
        <v>12916</v>
      </c>
      <c r="D50" s="19">
        <v>34</v>
      </c>
      <c r="E50" s="19">
        <v>12950</v>
      </c>
      <c r="F50" s="18">
        <v>0.56969696969697003</v>
      </c>
      <c r="G50" s="20"/>
      <c r="H50" s="20"/>
      <c r="I50" s="20"/>
      <c r="J50" s="20"/>
      <c r="K50" s="20"/>
      <c r="L50" s="20"/>
      <c r="M50" s="19">
        <v>12950</v>
      </c>
      <c r="N50" s="18">
        <v>0.56969696969697003</v>
      </c>
      <c r="O50" s="19">
        <v>151</v>
      </c>
      <c r="P50" s="19">
        <v>13101</v>
      </c>
      <c r="Q50" s="18">
        <v>0.54949733885274998</v>
      </c>
    </row>
    <row r="51" spans="1:17">
      <c r="A51" s="21" t="s">
        <v>117</v>
      </c>
      <c r="B51" s="21" t="s">
        <v>118</v>
      </c>
      <c r="C51" s="19">
        <v>65052</v>
      </c>
      <c r="D51" s="19">
        <v>488</v>
      </c>
      <c r="E51" s="19">
        <v>65540</v>
      </c>
      <c r="F51" s="18">
        <v>-3.8368424913799402E-2</v>
      </c>
      <c r="G51" s="19">
        <v>26869</v>
      </c>
      <c r="H51" s="19">
        <v>74</v>
      </c>
      <c r="I51" s="19">
        <v>26943</v>
      </c>
      <c r="J51" s="18">
        <v>-9.6175779939617595E-2</v>
      </c>
      <c r="K51" s="20"/>
      <c r="L51" s="20"/>
      <c r="M51" s="19">
        <v>92483</v>
      </c>
      <c r="N51" s="18">
        <v>-5.59587607819119E-2</v>
      </c>
      <c r="O51" s="19">
        <v>0</v>
      </c>
      <c r="P51" s="19">
        <v>92483</v>
      </c>
      <c r="Q51" s="18">
        <v>-5.59587607819119E-2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10.09.2024 08:30:00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6779-2837-427A-A117-997700E77842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Right" activeCell="C9" sqref="C9"/>
      <selection pane="bottomLeft" activeCell="A9" sqref="A9"/>
      <selection pane="topRight" activeCell="C1" sqref="C1"/>
    </sheetView>
  </sheetViews>
  <sheetFormatPr defaultColWidth="10.85546875" defaultRowHeight="15"/>
  <cols>
    <col min="1" max="1" width="28.28515625" customWidth="1"/>
    <col min="2" max="2" width="7" customWidth="1"/>
    <col min="3" max="3" width="11.28515625" customWidth="1"/>
    <col min="4" max="4" width="8.5703125" customWidth="1"/>
    <col min="5" max="5" width="11.28515625" customWidth="1"/>
    <col min="6" max="6" width="8" customWidth="1"/>
    <col min="7" max="7" width="11.28515625" customWidth="1"/>
    <col min="8" max="8" width="8.5703125" customWidth="1"/>
    <col min="9" max="9" width="11.28515625" customWidth="1"/>
    <col min="10" max="10" width="8" customWidth="1"/>
    <col min="11" max="11" width="8.5703125" customWidth="1"/>
    <col min="12" max="12" width="8" customWidth="1"/>
    <col min="13" max="13" width="8.5703125" customWidth="1"/>
    <col min="14" max="14" width="8" customWidth="1"/>
    <col min="15" max="15" width="8.5703125" customWidth="1"/>
    <col min="16" max="16" width="11.28515625" customWidth="1"/>
    <col min="17" max="17" width="8" customWidth="1"/>
    <col min="18" max="18" width="0" hidden="1" customWidth="1"/>
    <col min="19" max="19" width="7.42578125" customWidth="1"/>
  </cols>
  <sheetData>
    <row r="1" spans="1:17" ht="14.1" customHeight="1"/>
    <row r="2" spans="1:17" ht="27.2" customHeight="1">
      <c r="A2" s="60" t="s">
        <v>119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2.2" customHeight="1"/>
    <row r="4" spans="1:17">
      <c r="A4" s="41" t="s">
        <v>1</v>
      </c>
      <c r="B4" s="41" t="s">
        <v>1</v>
      </c>
      <c r="C4" s="69" t="s">
        <v>22</v>
      </c>
      <c r="D4" s="70"/>
      <c r="E4" s="70"/>
      <c r="F4" s="70"/>
      <c r="G4" s="70"/>
      <c r="H4" s="70"/>
      <c r="I4" s="70"/>
      <c r="J4" s="70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1" t="s">
        <v>1</v>
      </c>
      <c r="Q4" s="72"/>
    </row>
    <row r="5" spans="1:17">
      <c r="A5" s="34" t="s">
        <v>1</v>
      </c>
      <c r="B5" s="34" t="s">
        <v>1</v>
      </c>
      <c r="C5" s="73" t="s">
        <v>6</v>
      </c>
      <c r="D5" s="74"/>
      <c r="E5" s="74"/>
      <c r="F5" s="74"/>
      <c r="G5" s="73" t="s">
        <v>7</v>
      </c>
      <c r="H5" s="74"/>
      <c r="I5" s="74"/>
      <c r="J5" s="74"/>
      <c r="K5" s="37" t="s">
        <v>1</v>
      </c>
      <c r="L5" s="36" t="s">
        <v>1</v>
      </c>
      <c r="M5" s="71" t="s">
        <v>23</v>
      </c>
      <c r="N5" s="72"/>
      <c r="O5" s="35" t="s">
        <v>24</v>
      </c>
      <c r="P5" s="75" t="s">
        <v>25</v>
      </c>
      <c r="Q5" s="76"/>
    </row>
    <row r="6" spans="1:17">
      <c r="A6" s="34" t="s">
        <v>1</v>
      </c>
      <c r="B6" s="34" t="s">
        <v>1</v>
      </c>
      <c r="C6" s="33" t="s">
        <v>26</v>
      </c>
      <c r="D6" s="33" t="s">
        <v>27</v>
      </c>
      <c r="E6" s="77" t="s">
        <v>28</v>
      </c>
      <c r="F6" s="78"/>
      <c r="G6" s="33" t="s">
        <v>26</v>
      </c>
      <c r="H6" s="33" t="s">
        <v>27</v>
      </c>
      <c r="I6" s="77" t="s">
        <v>28</v>
      </c>
      <c r="J6" s="78"/>
      <c r="K6" s="79" t="s">
        <v>15</v>
      </c>
      <c r="L6" s="80"/>
      <c r="M6" s="81" t="s">
        <v>29</v>
      </c>
      <c r="N6" s="82"/>
      <c r="O6" s="32" t="s">
        <v>1</v>
      </c>
      <c r="P6" s="81" t="s">
        <v>1</v>
      </c>
      <c r="Q6" s="82"/>
    </row>
    <row r="7" spans="1:17">
      <c r="A7" s="31" t="s">
        <v>30</v>
      </c>
      <c r="B7" s="30" t="s">
        <v>31</v>
      </c>
      <c r="C7" s="29" t="s">
        <v>32</v>
      </c>
      <c r="D7" s="27" t="s">
        <v>32</v>
      </c>
      <c r="E7" s="27" t="s">
        <v>32</v>
      </c>
      <c r="F7" s="27" t="s">
        <v>5</v>
      </c>
      <c r="G7" s="27" t="s">
        <v>32</v>
      </c>
      <c r="H7" s="27" t="s">
        <v>32</v>
      </c>
      <c r="I7" s="27" t="s">
        <v>32</v>
      </c>
      <c r="J7" s="28" t="s">
        <v>5</v>
      </c>
      <c r="K7" s="27" t="s">
        <v>32</v>
      </c>
      <c r="L7" s="27" t="s">
        <v>5</v>
      </c>
      <c r="M7" s="27" t="s">
        <v>32</v>
      </c>
      <c r="N7" s="27" t="s">
        <v>5</v>
      </c>
      <c r="O7" s="27" t="s">
        <v>32</v>
      </c>
      <c r="P7" s="27" t="s">
        <v>32</v>
      </c>
      <c r="Q7" s="27" t="s">
        <v>5</v>
      </c>
    </row>
    <row r="8" spans="1:17" ht="3" customHeight="1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>
      <c r="A9" s="21" t="s">
        <v>33</v>
      </c>
      <c r="B9" s="21" t="s">
        <v>34</v>
      </c>
      <c r="C9" s="19">
        <v>227360</v>
      </c>
      <c r="D9" s="19">
        <v>12108</v>
      </c>
      <c r="E9" s="19">
        <v>239468</v>
      </c>
      <c r="F9" s="18">
        <v>9.2957129360431906E-2</v>
      </c>
      <c r="G9" s="19">
        <v>2700</v>
      </c>
      <c r="H9" s="20"/>
      <c r="I9" s="19">
        <v>2700</v>
      </c>
      <c r="J9" s="18">
        <v>-0.179580674567001</v>
      </c>
      <c r="K9" s="19">
        <v>2</v>
      </c>
      <c r="L9" s="18">
        <v>-0.8</v>
      </c>
      <c r="M9" s="19">
        <v>242170</v>
      </c>
      <c r="N9" s="18">
        <v>8.8884092768949902E-2</v>
      </c>
      <c r="O9" s="19">
        <v>4550</v>
      </c>
      <c r="P9" s="19">
        <v>246720</v>
      </c>
      <c r="Q9" s="18">
        <v>4.5516762084761797E-2</v>
      </c>
    </row>
    <row r="10" spans="1:17">
      <c r="A10" s="21" t="s">
        <v>35</v>
      </c>
      <c r="B10" s="21" t="s">
        <v>36</v>
      </c>
      <c r="C10" s="19">
        <v>34500</v>
      </c>
      <c r="D10" s="19">
        <v>1000</v>
      </c>
      <c r="E10" s="19">
        <v>35500</v>
      </c>
      <c r="F10" s="18">
        <v>0.25136592759702497</v>
      </c>
      <c r="G10" s="20"/>
      <c r="H10" s="20"/>
      <c r="I10" s="20"/>
      <c r="J10" s="20"/>
      <c r="K10" s="20"/>
      <c r="L10" s="20"/>
      <c r="M10" s="19">
        <v>35500</v>
      </c>
      <c r="N10" s="18">
        <v>0.25136592759702497</v>
      </c>
      <c r="O10" s="19">
        <v>9054</v>
      </c>
      <c r="P10" s="19">
        <v>44554</v>
      </c>
      <c r="Q10" s="18">
        <v>4.3959512162131701E-3</v>
      </c>
    </row>
    <row r="11" spans="1:17">
      <c r="A11" s="21" t="s">
        <v>37</v>
      </c>
      <c r="B11" s="21" t="s">
        <v>38</v>
      </c>
      <c r="C11" s="19">
        <v>139861</v>
      </c>
      <c r="D11" s="19">
        <v>264</v>
      </c>
      <c r="E11" s="19">
        <v>140125</v>
      </c>
      <c r="F11" s="18">
        <v>1.9313304721029999E-2</v>
      </c>
      <c r="G11" s="19">
        <v>2240</v>
      </c>
      <c r="H11" s="20"/>
      <c r="I11" s="19">
        <v>2240</v>
      </c>
      <c r="J11" s="18">
        <v>0.52380952380952395</v>
      </c>
      <c r="K11" s="20"/>
      <c r="L11" s="20"/>
      <c r="M11" s="19">
        <v>142365</v>
      </c>
      <c r="N11" s="18">
        <v>2.4650928458327299E-2</v>
      </c>
      <c r="O11" s="19">
        <v>234</v>
      </c>
      <c r="P11" s="19">
        <v>142599</v>
      </c>
      <c r="Q11" s="18">
        <v>2.4543227261950101E-2</v>
      </c>
    </row>
    <row r="12" spans="1:17">
      <c r="A12" s="21" t="s">
        <v>39</v>
      </c>
      <c r="B12" s="21" t="s">
        <v>40</v>
      </c>
      <c r="C12" s="19">
        <v>1976345</v>
      </c>
      <c r="D12" s="19">
        <v>524210</v>
      </c>
      <c r="E12" s="19">
        <v>2500555</v>
      </c>
      <c r="F12" s="18">
        <v>-1.71624309218542E-2</v>
      </c>
      <c r="G12" s="19">
        <v>1648103</v>
      </c>
      <c r="H12" s="19">
        <v>111246</v>
      </c>
      <c r="I12" s="19">
        <v>1759349</v>
      </c>
      <c r="J12" s="18">
        <v>0.11288092322328599</v>
      </c>
      <c r="K12" s="19">
        <v>104740</v>
      </c>
      <c r="L12" s="18">
        <v>-8.3358858793156299E-2</v>
      </c>
      <c r="M12" s="19">
        <v>4364644</v>
      </c>
      <c r="N12" s="18">
        <v>2.9547474029817101E-2</v>
      </c>
      <c r="O12" s="19">
        <v>12252</v>
      </c>
      <c r="P12" s="19">
        <v>4376896</v>
      </c>
      <c r="Q12" s="18">
        <v>2.2588600751551599E-2</v>
      </c>
    </row>
    <row r="13" spans="1:17">
      <c r="A13" s="21" t="s">
        <v>41</v>
      </c>
      <c r="B13" s="21" t="s">
        <v>42</v>
      </c>
      <c r="C13" s="19">
        <v>2981</v>
      </c>
      <c r="D13" s="19">
        <v>58</v>
      </c>
      <c r="E13" s="19">
        <v>3039</v>
      </c>
      <c r="F13" s="18">
        <v>3.12181879877842E-2</v>
      </c>
      <c r="G13" s="20"/>
      <c r="H13" s="20"/>
      <c r="I13" s="20"/>
      <c r="J13" s="20"/>
      <c r="K13" s="20"/>
      <c r="L13" s="20"/>
      <c r="M13" s="19">
        <v>3039</v>
      </c>
      <c r="N13" s="18">
        <v>3.12181879877842E-2</v>
      </c>
      <c r="O13" s="19">
        <v>6279</v>
      </c>
      <c r="P13" s="19">
        <v>9318</v>
      </c>
      <c r="Q13" s="18">
        <v>1.8026876433956101E-2</v>
      </c>
    </row>
    <row r="14" spans="1:17">
      <c r="A14" s="21" t="s">
        <v>43</v>
      </c>
      <c r="B14" s="21" t="s">
        <v>44</v>
      </c>
      <c r="C14" s="19">
        <v>811120</v>
      </c>
      <c r="D14" s="19">
        <v>347856</v>
      </c>
      <c r="E14" s="19">
        <v>1158976</v>
      </c>
      <c r="F14" s="18">
        <v>7.2515188110474096E-2</v>
      </c>
      <c r="G14" s="19">
        <v>28923</v>
      </c>
      <c r="H14" s="19">
        <v>266</v>
      </c>
      <c r="I14" s="19">
        <v>29189</v>
      </c>
      <c r="J14" s="18">
        <v>0.152167048235573</v>
      </c>
      <c r="K14" s="20"/>
      <c r="L14" s="20"/>
      <c r="M14" s="19">
        <v>1188165</v>
      </c>
      <c r="N14" s="18">
        <v>7.4339775161422497E-2</v>
      </c>
      <c r="O14" s="19">
        <v>36335</v>
      </c>
      <c r="P14" s="19">
        <v>1224500</v>
      </c>
      <c r="Q14" s="18">
        <v>5.2724790486703602E-2</v>
      </c>
    </row>
    <row r="15" spans="1:17">
      <c r="A15" s="21" t="s">
        <v>45</v>
      </c>
      <c r="B15" s="21" t="s">
        <v>46</v>
      </c>
      <c r="C15" s="19">
        <v>59679</v>
      </c>
      <c r="D15" s="19">
        <v>618</v>
      </c>
      <c r="E15" s="19">
        <v>60297</v>
      </c>
      <c r="F15" s="18">
        <v>0.15250965250965301</v>
      </c>
      <c r="G15" s="20"/>
      <c r="H15" s="20"/>
      <c r="I15" s="20"/>
      <c r="J15" s="20"/>
      <c r="K15" s="19">
        <v>17214</v>
      </c>
      <c r="L15" s="18">
        <v>0.65074798619102403</v>
      </c>
      <c r="M15" s="19">
        <v>77511</v>
      </c>
      <c r="N15" s="18">
        <v>0.23531380486405501</v>
      </c>
      <c r="O15" s="19">
        <v>4027</v>
      </c>
      <c r="P15" s="19">
        <v>81538</v>
      </c>
      <c r="Q15" s="18">
        <v>-2.0741007626253499E-2</v>
      </c>
    </row>
    <row r="16" spans="1:17">
      <c r="A16" s="21" t="s">
        <v>47</v>
      </c>
      <c r="B16" s="21" t="s">
        <v>48</v>
      </c>
      <c r="C16" s="19">
        <v>7016</v>
      </c>
      <c r="D16" s="19">
        <v>296</v>
      </c>
      <c r="E16" s="19">
        <v>7312</v>
      </c>
      <c r="F16" s="18">
        <v>-0.149569667364503</v>
      </c>
      <c r="G16" s="20"/>
      <c r="H16" s="20"/>
      <c r="I16" s="20"/>
      <c r="J16" s="20"/>
      <c r="K16" s="20"/>
      <c r="L16" s="20"/>
      <c r="M16" s="19">
        <v>7312</v>
      </c>
      <c r="N16" s="18">
        <v>-0.149569667364503</v>
      </c>
      <c r="O16" s="19">
        <v>6522</v>
      </c>
      <c r="P16" s="19">
        <v>13834</v>
      </c>
      <c r="Q16" s="18">
        <v>-0.28502765000775199</v>
      </c>
    </row>
    <row r="17" spans="1:17">
      <c r="A17" s="21" t="s">
        <v>49</v>
      </c>
      <c r="B17" s="21" t="s">
        <v>50</v>
      </c>
      <c r="C17" s="19">
        <v>68393</v>
      </c>
      <c r="D17" s="19">
        <v>1150</v>
      </c>
      <c r="E17" s="19">
        <v>69543</v>
      </c>
      <c r="F17" s="18">
        <v>-4.7930014785608703E-2</v>
      </c>
      <c r="G17" s="20"/>
      <c r="H17" s="20"/>
      <c r="I17" s="20"/>
      <c r="J17" s="20"/>
      <c r="K17" s="19">
        <v>23862</v>
      </c>
      <c r="L17" s="18">
        <v>-0.24194675646483299</v>
      </c>
      <c r="M17" s="19">
        <v>93405</v>
      </c>
      <c r="N17" s="18">
        <v>-0.106360383459941</v>
      </c>
      <c r="O17" s="19">
        <v>685</v>
      </c>
      <c r="P17" s="19">
        <v>94090</v>
      </c>
      <c r="Q17" s="18">
        <v>-0.100151106520533</v>
      </c>
    </row>
    <row r="18" spans="1:17">
      <c r="A18" s="21" t="s">
        <v>51</v>
      </c>
      <c r="B18" s="21" t="s">
        <v>52</v>
      </c>
      <c r="C18" s="19">
        <v>48127</v>
      </c>
      <c r="D18" s="19">
        <v>124</v>
      </c>
      <c r="E18" s="19">
        <v>48251</v>
      </c>
      <c r="F18" s="18">
        <v>9.3358410187849794E-2</v>
      </c>
      <c r="G18" s="19">
        <v>6</v>
      </c>
      <c r="H18" s="20"/>
      <c r="I18" s="19">
        <v>6</v>
      </c>
      <c r="J18" s="20"/>
      <c r="K18" s="20"/>
      <c r="L18" s="20"/>
      <c r="M18" s="19">
        <v>48257</v>
      </c>
      <c r="N18" s="18">
        <v>9.3494369037637901E-2</v>
      </c>
      <c r="O18" s="19">
        <v>62</v>
      </c>
      <c r="P18" s="19">
        <v>48319</v>
      </c>
      <c r="Q18" s="18">
        <v>9.3561163290709501E-2</v>
      </c>
    </row>
    <row r="19" spans="1:17">
      <c r="A19" s="21" t="s">
        <v>53</v>
      </c>
      <c r="B19" s="21" t="s">
        <v>54</v>
      </c>
      <c r="C19" s="19">
        <v>58715</v>
      </c>
      <c r="D19" s="19">
        <v>5800</v>
      </c>
      <c r="E19" s="19">
        <v>64515</v>
      </c>
      <c r="F19" s="18">
        <v>0.144735441286064</v>
      </c>
      <c r="G19" s="20"/>
      <c r="H19" s="20"/>
      <c r="I19" s="20"/>
      <c r="J19" s="20"/>
      <c r="K19" s="19">
        <v>8287</v>
      </c>
      <c r="L19" s="18">
        <v>0.683665176757416</v>
      </c>
      <c r="M19" s="19">
        <v>72802</v>
      </c>
      <c r="N19" s="18">
        <v>0.188022193211488</v>
      </c>
      <c r="O19" s="19">
        <v>18874</v>
      </c>
      <c r="P19" s="19">
        <v>91676</v>
      </c>
      <c r="Q19" s="18">
        <v>1.9743940556834701E-2</v>
      </c>
    </row>
    <row r="20" spans="1:17">
      <c r="A20" s="21" t="s">
        <v>55</v>
      </c>
      <c r="B20" s="21" t="s">
        <v>56</v>
      </c>
      <c r="C20" s="19">
        <v>532494</v>
      </c>
      <c r="D20" s="19">
        <v>5670</v>
      </c>
      <c r="E20" s="19">
        <v>538164</v>
      </c>
      <c r="F20" s="18">
        <v>4.9641904226934402E-2</v>
      </c>
      <c r="G20" s="19">
        <v>36615</v>
      </c>
      <c r="H20" s="19">
        <v>28</v>
      </c>
      <c r="I20" s="19">
        <v>36643</v>
      </c>
      <c r="J20" s="18">
        <v>1.0243632948455901</v>
      </c>
      <c r="K20" s="20"/>
      <c r="L20" s="20"/>
      <c r="M20" s="19">
        <v>574807</v>
      </c>
      <c r="N20" s="18">
        <v>8.2880411745756E-2</v>
      </c>
      <c r="O20" s="19">
        <v>5487</v>
      </c>
      <c r="P20" s="19">
        <v>580294</v>
      </c>
      <c r="Q20" s="18">
        <v>5.29434819529827E-2</v>
      </c>
    </row>
    <row r="21" spans="1:17">
      <c r="A21" s="21" t="s">
        <v>57</v>
      </c>
      <c r="B21" s="21" t="s">
        <v>58</v>
      </c>
      <c r="C21" s="19">
        <v>8392</v>
      </c>
      <c r="D21" s="19">
        <v>106</v>
      </c>
      <c r="E21" s="19">
        <v>8498</v>
      </c>
      <c r="F21" s="18">
        <v>-1.51813651639819E-2</v>
      </c>
      <c r="G21" s="20"/>
      <c r="H21" s="20"/>
      <c r="I21" s="20"/>
      <c r="J21" s="20"/>
      <c r="K21" s="20"/>
      <c r="L21" s="20"/>
      <c r="M21" s="19">
        <v>8498</v>
      </c>
      <c r="N21" s="18">
        <v>-1.51813651639819E-2</v>
      </c>
      <c r="O21" s="19">
        <v>3841</v>
      </c>
      <c r="P21" s="19">
        <v>12339</v>
      </c>
      <c r="Q21" s="18">
        <v>-0.37966919712432801</v>
      </c>
    </row>
    <row r="22" spans="1:17">
      <c r="A22" s="21" t="s">
        <v>59</v>
      </c>
      <c r="B22" s="21" t="s">
        <v>60</v>
      </c>
      <c r="C22" s="19">
        <v>6619</v>
      </c>
      <c r="D22" s="19">
        <v>246</v>
      </c>
      <c r="E22" s="19">
        <v>6865</v>
      </c>
      <c r="F22" s="18">
        <v>-0.19969689904406601</v>
      </c>
      <c r="G22" s="20"/>
      <c r="H22" s="20"/>
      <c r="I22" s="20"/>
      <c r="J22" s="20"/>
      <c r="K22" s="20"/>
      <c r="L22" s="20"/>
      <c r="M22" s="19">
        <v>6865</v>
      </c>
      <c r="N22" s="18">
        <v>-0.19969689904406601</v>
      </c>
      <c r="O22" s="19">
        <v>5809</v>
      </c>
      <c r="P22" s="19">
        <v>12674</v>
      </c>
      <c r="Q22" s="18">
        <v>-0.23220451929484501</v>
      </c>
    </row>
    <row r="23" spans="1:17">
      <c r="A23" s="21" t="s">
        <v>61</v>
      </c>
      <c r="B23" s="21" t="s">
        <v>62</v>
      </c>
      <c r="C23" s="19">
        <v>164751</v>
      </c>
      <c r="D23" s="19">
        <v>30404</v>
      </c>
      <c r="E23" s="19">
        <v>195155</v>
      </c>
      <c r="F23" s="18">
        <v>4.2405563627040399E-2</v>
      </c>
      <c r="G23" s="19">
        <v>167</v>
      </c>
      <c r="H23" s="20"/>
      <c r="I23" s="19">
        <v>167</v>
      </c>
      <c r="J23" s="18">
        <v>0.60576923076923095</v>
      </c>
      <c r="K23" s="20"/>
      <c r="L23" s="20"/>
      <c r="M23" s="19">
        <v>195322</v>
      </c>
      <c r="N23" s="18">
        <v>4.2718342942558198E-2</v>
      </c>
      <c r="O23" s="19">
        <v>338</v>
      </c>
      <c r="P23" s="19">
        <v>195660</v>
      </c>
      <c r="Q23" s="18">
        <v>3.2610129775544797E-2</v>
      </c>
    </row>
    <row r="24" spans="1:17">
      <c r="A24" s="21" t="s">
        <v>63</v>
      </c>
      <c r="B24" s="21" t="s">
        <v>64</v>
      </c>
      <c r="C24" s="19">
        <v>388670</v>
      </c>
      <c r="D24" s="19">
        <v>1986</v>
      </c>
      <c r="E24" s="19">
        <v>390656</v>
      </c>
      <c r="F24" s="18">
        <v>-3.46426144436894E-2</v>
      </c>
      <c r="G24" s="19">
        <v>132977</v>
      </c>
      <c r="H24" s="19">
        <v>1104</v>
      </c>
      <c r="I24" s="19">
        <v>134081</v>
      </c>
      <c r="J24" s="18">
        <v>-1.1748664086972499E-2</v>
      </c>
      <c r="K24" s="19">
        <v>0</v>
      </c>
      <c r="L24" s="20"/>
      <c r="M24" s="19">
        <v>524737</v>
      </c>
      <c r="N24" s="18">
        <v>-2.8894235217914298E-2</v>
      </c>
      <c r="O24" s="19">
        <v>216</v>
      </c>
      <c r="P24" s="19">
        <v>524953</v>
      </c>
      <c r="Q24" s="18">
        <v>-2.8494494309244001E-2</v>
      </c>
    </row>
    <row r="25" spans="1:17">
      <c r="A25" s="21" t="s">
        <v>65</v>
      </c>
      <c r="B25" s="21" t="s">
        <v>66</v>
      </c>
      <c r="C25" s="19">
        <v>160503</v>
      </c>
      <c r="D25" s="19">
        <v>502</v>
      </c>
      <c r="E25" s="19">
        <v>161005</v>
      </c>
      <c r="F25" s="18">
        <v>7.0234447184573195E-2</v>
      </c>
      <c r="G25" s="19">
        <v>3175</v>
      </c>
      <c r="H25" s="20"/>
      <c r="I25" s="19">
        <v>3175</v>
      </c>
      <c r="J25" s="18">
        <v>-0.318523288259283</v>
      </c>
      <c r="K25" s="19">
        <v>43187</v>
      </c>
      <c r="L25" s="18">
        <v>7.1026461324802198E-2</v>
      </c>
      <c r="M25" s="19">
        <v>207367</v>
      </c>
      <c r="N25" s="18">
        <v>6.1129561306103197E-2</v>
      </c>
      <c r="O25" s="19">
        <v>308</v>
      </c>
      <c r="P25" s="19">
        <v>207675</v>
      </c>
      <c r="Q25" s="18">
        <v>6.2140391254315301E-2</v>
      </c>
    </row>
    <row r="26" spans="1:17">
      <c r="A26" s="21" t="s">
        <v>67</v>
      </c>
      <c r="B26" s="21" t="s">
        <v>68</v>
      </c>
      <c r="C26" s="19">
        <v>41631</v>
      </c>
      <c r="D26" s="19">
        <v>864</v>
      </c>
      <c r="E26" s="19">
        <v>42495</v>
      </c>
      <c r="F26" s="18">
        <v>5.86432824294362E-2</v>
      </c>
      <c r="G26" s="19">
        <v>43</v>
      </c>
      <c r="H26" s="20"/>
      <c r="I26" s="19">
        <v>43</v>
      </c>
      <c r="J26" s="18">
        <v>-0.74251497005987999</v>
      </c>
      <c r="K26" s="20"/>
      <c r="L26" s="20"/>
      <c r="M26" s="19">
        <v>42538</v>
      </c>
      <c r="N26" s="18">
        <v>5.53240051602659E-2</v>
      </c>
      <c r="O26" s="19">
        <v>2396</v>
      </c>
      <c r="P26" s="19">
        <v>44934</v>
      </c>
      <c r="Q26" s="18">
        <v>0.113882002974715</v>
      </c>
    </row>
    <row r="27" spans="1:17">
      <c r="A27" s="21" t="s">
        <v>69</v>
      </c>
      <c r="B27" s="21" t="s">
        <v>70</v>
      </c>
      <c r="C27" s="19">
        <v>86021</v>
      </c>
      <c r="D27" s="19">
        <v>292</v>
      </c>
      <c r="E27" s="19">
        <v>86313</v>
      </c>
      <c r="F27" s="18">
        <v>0.13404107159280501</v>
      </c>
      <c r="G27" s="19">
        <v>4</v>
      </c>
      <c r="H27" s="20"/>
      <c r="I27" s="19">
        <v>4</v>
      </c>
      <c r="J27" s="20"/>
      <c r="K27" s="20"/>
      <c r="L27" s="20"/>
      <c r="M27" s="19">
        <v>86317</v>
      </c>
      <c r="N27" s="18">
        <v>0.13409362641405301</v>
      </c>
      <c r="O27" s="19">
        <v>1639</v>
      </c>
      <c r="P27" s="19">
        <v>87956</v>
      </c>
      <c r="Q27" s="18">
        <v>0.139267395471737</v>
      </c>
    </row>
    <row r="28" spans="1:17">
      <c r="A28" s="21" t="s">
        <v>71</v>
      </c>
      <c r="B28" s="21" t="s">
        <v>72</v>
      </c>
      <c r="C28" s="19">
        <v>7954</v>
      </c>
      <c r="D28" s="19">
        <v>60</v>
      </c>
      <c r="E28" s="19">
        <v>8014</v>
      </c>
      <c r="F28" s="18">
        <v>-9.4667871667419801E-2</v>
      </c>
      <c r="G28" s="20"/>
      <c r="H28" s="20"/>
      <c r="I28" s="20"/>
      <c r="J28" s="20"/>
      <c r="K28" s="20"/>
      <c r="L28" s="20"/>
      <c r="M28" s="19">
        <v>8014</v>
      </c>
      <c r="N28" s="18">
        <v>-9.4667871667419801E-2</v>
      </c>
      <c r="O28" s="19">
        <v>4168</v>
      </c>
      <c r="P28" s="19">
        <v>12182</v>
      </c>
      <c r="Q28" s="18">
        <v>-0.29514551871781503</v>
      </c>
    </row>
    <row r="29" spans="1:17">
      <c r="A29" s="21" t="s">
        <v>73</v>
      </c>
      <c r="B29" s="21" t="s">
        <v>74</v>
      </c>
      <c r="C29" s="19">
        <v>54779</v>
      </c>
      <c r="D29" s="19">
        <v>562</v>
      </c>
      <c r="E29" s="19">
        <v>55341</v>
      </c>
      <c r="F29" s="18">
        <v>-9.7063142437591801E-2</v>
      </c>
      <c r="G29" s="20"/>
      <c r="H29" s="20"/>
      <c r="I29" s="20"/>
      <c r="J29" s="20"/>
      <c r="K29" s="20"/>
      <c r="L29" s="20"/>
      <c r="M29" s="19">
        <v>55341</v>
      </c>
      <c r="N29" s="18">
        <v>-9.7063142437591801E-2</v>
      </c>
      <c r="O29" s="19">
        <v>2570</v>
      </c>
      <c r="P29" s="19">
        <v>57911</v>
      </c>
      <c r="Q29" s="18">
        <v>-0.22210729925046299</v>
      </c>
    </row>
    <row r="30" spans="1:17">
      <c r="A30" s="21" t="s">
        <v>75</v>
      </c>
      <c r="B30" s="21" t="s">
        <v>76</v>
      </c>
      <c r="C30" s="19">
        <v>220230</v>
      </c>
      <c r="D30" s="19">
        <v>372</v>
      </c>
      <c r="E30" s="19">
        <v>220602</v>
      </c>
      <c r="F30" s="18">
        <v>-0.102466770008178</v>
      </c>
      <c r="G30" s="19">
        <v>8214</v>
      </c>
      <c r="H30" s="20"/>
      <c r="I30" s="19">
        <v>8214</v>
      </c>
      <c r="J30" s="18">
        <v>-0.37829246139872802</v>
      </c>
      <c r="K30" s="19">
        <v>3</v>
      </c>
      <c r="L30" s="20"/>
      <c r="M30" s="19">
        <v>228819</v>
      </c>
      <c r="N30" s="18">
        <v>-0.116525546430681</v>
      </c>
      <c r="O30" s="19">
        <v>626</v>
      </c>
      <c r="P30" s="19">
        <v>229445</v>
      </c>
      <c r="Q30" s="18">
        <v>-0.115102780670292</v>
      </c>
    </row>
    <row r="31" spans="1:17">
      <c r="A31" s="21" t="s">
        <v>77</v>
      </c>
      <c r="B31" s="21" t="s">
        <v>78</v>
      </c>
      <c r="C31" s="19">
        <v>39915</v>
      </c>
      <c r="D31" s="19">
        <v>374</v>
      </c>
      <c r="E31" s="19">
        <v>40289</v>
      </c>
      <c r="F31" s="18">
        <v>0.113294094890713</v>
      </c>
      <c r="G31" s="20"/>
      <c r="H31" s="20"/>
      <c r="I31" s="20"/>
      <c r="J31" s="20"/>
      <c r="K31" s="20"/>
      <c r="L31" s="20"/>
      <c r="M31" s="19">
        <v>40289</v>
      </c>
      <c r="N31" s="18">
        <v>0.113294094890713</v>
      </c>
      <c r="O31" s="19">
        <v>4115</v>
      </c>
      <c r="P31" s="19">
        <v>44404</v>
      </c>
      <c r="Q31" s="18">
        <v>-8.2087855297157605E-2</v>
      </c>
    </row>
    <row r="32" spans="1:17">
      <c r="A32" s="21" t="s">
        <v>79</v>
      </c>
      <c r="B32" s="21" t="s">
        <v>80</v>
      </c>
      <c r="C32" s="19">
        <v>12194</v>
      </c>
      <c r="D32" s="19">
        <v>90</v>
      </c>
      <c r="E32" s="19">
        <v>12284</v>
      </c>
      <c r="F32" s="18">
        <v>0.13856705904161601</v>
      </c>
      <c r="G32" s="20"/>
      <c r="H32" s="20"/>
      <c r="I32" s="20"/>
      <c r="J32" s="20"/>
      <c r="K32" s="20"/>
      <c r="L32" s="20"/>
      <c r="M32" s="19">
        <v>12284</v>
      </c>
      <c r="N32" s="18">
        <v>0.13856705904161601</v>
      </c>
      <c r="O32" s="19">
        <v>5425</v>
      </c>
      <c r="P32" s="19">
        <v>17709</v>
      </c>
      <c r="Q32" s="18">
        <v>-6.8339646464646506E-2</v>
      </c>
    </row>
    <row r="33" spans="1:17">
      <c r="A33" s="21" t="s">
        <v>81</v>
      </c>
      <c r="B33" s="21" t="s">
        <v>82</v>
      </c>
      <c r="C33" s="19">
        <v>4756208</v>
      </c>
      <c r="D33" s="19">
        <v>2320508</v>
      </c>
      <c r="E33" s="19">
        <v>7076716</v>
      </c>
      <c r="F33" s="18">
        <v>1.0876247897315901E-2</v>
      </c>
      <c r="G33" s="19">
        <v>8722939</v>
      </c>
      <c r="H33" s="19">
        <v>1869792</v>
      </c>
      <c r="I33" s="19">
        <v>10592731</v>
      </c>
      <c r="J33" s="18">
        <v>7.13375391622601E-2</v>
      </c>
      <c r="K33" s="20"/>
      <c r="L33" s="20"/>
      <c r="M33" s="19">
        <v>17669447</v>
      </c>
      <c r="N33" s="18">
        <v>4.6274491923686503E-2</v>
      </c>
      <c r="O33" s="19">
        <v>2974</v>
      </c>
      <c r="P33" s="19">
        <v>17672421</v>
      </c>
      <c r="Q33" s="18">
        <v>4.6176163889134703E-2</v>
      </c>
    </row>
    <row r="34" spans="1:17">
      <c r="A34" s="21" t="s">
        <v>83</v>
      </c>
      <c r="B34" s="21" t="s">
        <v>84</v>
      </c>
      <c r="C34" s="19">
        <v>11843</v>
      </c>
      <c r="D34" s="19">
        <v>164</v>
      </c>
      <c r="E34" s="19">
        <v>12007</v>
      </c>
      <c r="F34" s="18">
        <v>0.12288412980454499</v>
      </c>
      <c r="G34" s="19">
        <v>2</v>
      </c>
      <c r="H34" s="20"/>
      <c r="I34" s="19">
        <v>2</v>
      </c>
      <c r="J34" s="18">
        <v>-0.66666666666666696</v>
      </c>
      <c r="K34" s="20"/>
      <c r="L34" s="20"/>
      <c r="M34" s="19">
        <v>12009</v>
      </c>
      <c r="N34" s="18">
        <v>0.122441349658847</v>
      </c>
      <c r="O34" s="19">
        <v>27</v>
      </c>
      <c r="P34" s="19">
        <v>12036</v>
      </c>
      <c r="Q34" s="18">
        <v>0.12496494999532699</v>
      </c>
    </row>
    <row r="35" spans="1:17">
      <c r="A35" s="21" t="s">
        <v>85</v>
      </c>
      <c r="B35" s="21" t="s">
        <v>86</v>
      </c>
      <c r="C35" s="19">
        <v>24156</v>
      </c>
      <c r="D35" s="19">
        <v>172</v>
      </c>
      <c r="E35" s="19">
        <v>24328</v>
      </c>
      <c r="F35" s="18">
        <v>6.5475408400122601E-2</v>
      </c>
      <c r="G35" s="20"/>
      <c r="H35" s="20"/>
      <c r="I35" s="20"/>
      <c r="J35" s="20"/>
      <c r="K35" s="20"/>
      <c r="L35" s="20"/>
      <c r="M35" s="19">
        <v>24328</v>
      </c>
      <c r="N35" s="18">
        <v>6.5475408400122601E-2</v>
      </c>
      <c r="O35" s="19">
        <v>3756</v>
      </c>
      <c r="P35" s="19">
        <v>28084</v>
      </c>
      <c r="Q35" s="18">
        <v>2.2483137646764901E-3</v>
      </c>
    </row>
    <row r="36" spans="1:17">
      <c r="A36" s="21" t="s">
        <v>87</v>
      </c>
      <c r="B36" s="21" t="s">
        <v>88</v>
      </c>
      <c r="C36" s="19">
        <v>4119</v>
      </c>
      <c r="D36" s="19">
        <v>86</v>
      </c>
      <c r="E36" s="19">
        <v>4205</v>
      </c>
      <c r="F36" s="18">
        <v>0.111551678561988</v>
      </c>
      <c r="G36" s="20"/>
      <c r="H36" s="20"/>
      <c r="I36" s="20"/>
      <c r="J36" s="20"/>
      <c r="K36" s="20"/>
      <c r="L36" s="20"/>
      <c r="M36" s="19">
        <v>4205</v>
      </c>
      <c r="N36" s="18">
        <v>0.111551678561988</v>
      </c>
      <c r="O36" s="19">
        <v>4218</v>
      </c>
      <c r="P36" s="19">
        <v>8423</v>
      </c>
      <c r="Q36" s="18">
        <v>0.125166978359605</v>
      </c>
    </row>
    <row r="37" spans="1:17">
      <c r="A37" s="21" t="s">
        <v>89</v>
      </c>
      <c r="B37" s="21" t="s">
        <v>90</v>
      </c>
      <c r="C37" s="19">
        <v>27167</v>
      </c>
      <c r="D37" s="19">
        <v>58</v>
      </c>
      <c r="E37" s="19">
        <v>27225</v>
      </c>
      <c r="F37" s="18">
        <v>0.167753281290212</v>
      </c>
      <c r="G37" s="20"/>
      <c r="H37" s="20"/>
      <c r="I37" s="20"/>
      <c r="J37" s="20"/>
      <c r="K37" s="20"/>
      <c r="L37" s="20"/>
      <c r="M37" s="19">
        <v>27225</v>
      </c>
      <c r="N37" s="18">
        <v>0.167753281290212</v>
      </c>
      <c r="O37" s="19">
        <v>4206</v>
      </c>
      <c r="P37" s="19">
        <v>31431</v>
      </c>
      <c r="Q37" s="18">
        <v>4.3803134962805503E-2</v>
      </c>
    </row>
    <row r="38" spans="1:17">
      <c r="A38" s="21" t="s">
        <v>91</v>
      </c>
      <c r="B38" s="21" t="s">
        <v>92</v>
      </c>
      <c r="C38" s="19">
        <v>45927</v>
      </c>
      <c r="D38" s="19">
        <v>348</v>
      </c>
      <c r="E38" s="19">
        <v>46275</v>
      </c>
      <c r="F38" s="18">
        <v>0.16271765622251799</v>
      </c>
      <c r="G38" s="20"/>
      <c r="H38" s="20"/>
      <c r="I38" s="20"/>
      <c r="J38" s="20"/>
      <c r="K38" s="19">
        <v>0</v>
      </c>
      <c r="L38" s="20"/>
      <c r="M38" s="19">
        <v>46275</v>
      </c>
      <c r="N38" s="18">
        <v>0.16271765622251799</v>
      </c>
      <c r="O38" s="19">
        <v>2929</v>
      </c>
      <c r="P38" s="19">
        <v>49204</v>
      </c>
      <c r="Q38" s="18">
        <v>2.1529262773267999E-2</v>
      </c>
    </row>
    <row r="39" spans="1:17">
      <c r="A39" s="21" t="s">
        <v>93</v>
      </c>
      <c r="B39" s="21" t="s">
        <v>94</v>
      </c>
      <c r="C39" s="19">
        <v>33829</v>
      </c>
      <c r="D39" s="19">
        <v>6692</v>
      </c>
      <c r="E39" s="19">
        <v>40521</v>
      </c>
      <c r="F39" s="18">
        <v>8.2320574801677399E-2</v>
      </c>
      <c r="G39" s="20"/>
      <c r="H39" s="20"/>
      <c r="I39" s="20"/>
      <c r="J39" s="20"/>
      <c r="K39" s="20"/>
      <c r="L39" s="20"/>
      <c r="M39" s="19">
        <v>40521</v>
      </c>
      <c r="N39" s="18">
        <v>8.2320574801677399E-2</v>
      </c>
      <c r="O39" s="19">
        <v>18296</v>
      </c>
      <c r="P39" s="19">
        <v>58817</v>
      </c>
      <c r="Q39" s="18">
        <v>-3.8969314728276902E-2</v>
      </c>
    </row>
    <row r="40" spans="1:17">
      <c r="A40" s="21" t="s">
        <v>95</v>
      </c>
      <c r="B40" s="21" t="s">
        <v>96</v>
      </c>
      <c r="C40" s="19">
        <v>1362534</v>
      </c>
      <c r="D40" s="19">
        <v>38368</v>
      </c>
      <c r="E40" s="19">
        <v>1400902</v>
      </c>
      <c r="F40" s="18">
        <v>-8.0993187905753598E-3</v>
      </c>
      <c r="G40" s="19">
        <v>1067486</v>
      </c>
      <c r="H40" s="19">
        <v>36850</v>
      </c>
      <c r="I40" s="19">
        <v>1104336</v>
      </c>
      <c r="J40" s="18">
        <v>6.0946472129326898E-2</v>
      </c>
      <c r="K40" s="19">
        <v>131631</v>
      </c>
      <c r="L40" s="18">
        <v>-0.136041428740204</v>
      </c>
      <c r="M40" s="19">
        <v>2636869</v>
      </c>
      <c r="N40" s="18">
        <v>1.20022444001296E-2</v>
      </c>
      <c r="O40" s="19">
        <v>1128</v>
      </c>
      <c r="P40" s="19">
        <v>2637997</v>
      </c>
      <c r="Q40" s="18">
        <v>1.2065383027667201E-2</v>
      </c>
    </row>
    <row r="41" spans="1:17">
      <c r="A41" s="21" t="s">
        <v>97</v>
      </c>
      <c r="B41" s="21" t="s">
        <v>98</v>
      </c>
      <c r="C41" s="19">
        <v>68828</v>
      </c>
      <c r="D41" s="19">
        <v>882</v>
      </c>
      <c r="E41" s="19">
        <v>69710</v>
      </c>
      <c r="F41" s="18">
        <v>0.17622245469577799</v>
      </c>
      <c r="G41" s="20"/>
      <c r="H41" s="20"/>
      <c r="I41" s="20"/>
      <c r="J41" s="20"/>
      <c r="K41" s="20"/>
      <c r="L41" s="20"/>
      <c r="M41" s="19">
        <v>69710</v>
      </c>
      <c r="N41" s="18">
        <v>0.17622245469577799</v>
      </c>
      <c r="O41" s="19">
        <v>4572</v>
      </c>
      <c r="P41" s="19">
        <v>74282</v>
      </c>
      <c r="Q41" s="18">
        <v>-2.8244005180465999E-2</v>
      </c>
    </row>
    <row r="42" spans="1:17">
      <c r="A42" s="21" t="s">
        <v>99</v>
      </c>
      <c r="B42" s="21" t="s">
        <v>100</v>
      </c>
      <c r="C42" s="19">
        <v>129849</v>
      </c>
      <c r="D42" s="19">
        <v>68</v>
      </c>
      <c r="E42" s="19">
        <v>129917</v>
      </c>
      <c r="F42" s="18">
        <v>5.07768584346363E-2</v>
      </c>
      <c r="G42" s="19">
        <v>13047</v>
      </c>
      <c r="H42" s="20"/>
      <c r="I42" s="19">
        <v>13047</v>
      </c>
      <c r="J42" s="18">
        <v>0.50311059907834099</v>
      </c>
      <c r="K42" s="19">
        <v>1</v>
      </c>
      <c r="L42" s="20"/>
      <c r="M42" s="19">
        <v>142965</v>
      </c>
      <c r="N42" s="18">
        <v>8.0457077214912506E-2</v>
      </c>
      <c r="O42" s="19">
        <v>0</v>
      </c>
      <c r="P42" s="19">
        <v>142965</v>
      </c>
      <c r="Q42" s="18">
        <v>8.0342771644261096E-2</v>
      </c>
    </row>
    <row r="43" spans="1:17">
      <c r="A43" s="21" t="s">
        <v>101</v>
      </c>
      <c r="B43" s="21" t="s">
        <v>102</v>
      </c>
      <c r="C43" s="19">
        <v>66608</v>
      </c>
      <c r="D43" s="19">
        <v>204</v>
      </c>
      <c r="E43" s="19">
        <v>66812</v>
      </c>
      <c r="F43" s="18">
        <v>0.124099872131368</v>
      </c>
      <c r="G43" s="20"/>
      <c r="H43" s="20"/>
      <c r="I43" s="20"/>
      <c r="J43" s="20"/>
      <c r="K43" s="20"/>
      <c r="L43" s="20"/>
      <c r="M43" s="19">
        <v>66812</v>
      </c>
      <c r="N43" s="18">
        <v>0.124099872131368</v>
      </c>
      <c r="O43" s="19">
        <v>1650</v>
      </c>
      <c r="P43" s="19">
        <v>68462</v>
      </c>
      <c r="Q43" s="18">
        <v>3.1380406453848403E-2</v>
      </c>
    </row>
    <row r="44" spans="1:17">
      <c r="A44" s="21" t="s">
        <v>103</v>
      </c>
      <c r="B44" s="21" t="s">
        <v>104</v>
      </c>
      <c r="C44" s="19">
        <v>7479</v>
      </c>
      <c r="D44" s="19">
        <v>10</v>
      </c>
      <c r="E44" s="19">
        <v>7489</v>
      </c>
      <c r="F44" s="18">
        <v>6.8483378513340007E-2</v>
      </c>
      <c r="G44" s="20"/>
      <c r="H44" s="20"/>
      <c r="I44" s="20"/>
      <c r="J44" s="20"/>
      <c r="K44" s="20"/>
      <c r="L44" s="20"/>
      <c r="M44" s="19">
        <v>7489</v>
      </c>
      <c r="N44" s="18">
        <v>6.8483378513340007E-2</v>
      </c>
      <c r="O44" s="19">
        <v>1819</v>
      </c>
      <c r="P44" s="19">
        <v>9308</v>
      </c>
      <c r="Q44" s="18">
        <v>-0.236047275114905</v>
      </c>
    </row>
    <row r="45" spans="1:17">
      <c r="A45" s="21" t="s">
        <v>105</v>
      </c>
      <c r="B45" s="21" t="s">
        <v>106</v>
      </c>
      <c r="C45" s="19">
        <v>1048294</v>
      </c>
      <c r="D45" s="19">
        <v>242132</v>
      </c>
      <c r="E45" s="19">
        <v>1290426</v>
      </c>
      <c r="F45" s="18">
        <v>2.4245979177365401E-2</v>
      </c>
      <c r="G45" s="19">
        <v>320061</v>
      </c>
      <c r="H45" s="19">
        <v>6966</v>
      </c>
      <c r="I45" s="19">
        <v>327027</v>
      </c>
      <c r="J45" s="18">
        <v>1.0365870366679999</v>
      </c>
      <c r="K45" s="19">
        <v>1</v>
      </c>
      <c r="L45" s="20"/>
      <c r="M45" s="19">
        <v>1617454</v>
      </c>
      <c r="N45" s="18">
        <v>0.138687251620079</v>
      </c>
      <c r="O45" s="19">
        <v>91206</v>
      </c>
      <c r="P45" s="19">
        <v>1708660</v>
      </c>
      <c r="Q45" s="18">
        <v>0.128825325601092</v>
      </c>
    </row>
    <row r="46" spans="1:17">
      <c r="A46" s="21" t="s">
        <v>107</v>
      </c>
      <c r="B46" s="21" t="s">
        <v>108</v>
      </c>
      <c r="C46" s="19">
        <v>1761375</v>
      </c>
      <c r="D46" s="19">
        <v>250398</v>
      </c>
      <c r="E46" s="19">
        <v>2011773</v>
      </c>
      <c r="F46" s="18">
        <v>-2.4368799168971E-2</v>
      </c>
      <c r="G46" s="19">
        <v>601818</v>
      </c>
      <c r="H46" s="19">
        <v>14432</v>
      </c>
      <c r="I46" s="19">
        <v>616250</v>
      </c>
      <c r="J46" s="18">
        <v>8.7301727332074697E-2</v>
      </c>
      <c r="K46" s="19">
        <v>7</v>
      </c>
      <c r="L46" s="18">
        <v>6</v>
      </c>
      <c r="M46" s="19">
        <v>2628030</v>
      </c>
      <c r="N46" s="18">
        <v>-2.9024727317822298E-4</v>
      </c>
      <c r="O46" s="19">
        <v>45020</v>
      </c>
      <c r="P46" s="19">
        <v>2673050</v>
      </c>
      <c r="Q46" s="18">
        <v>1.0463182668896001E-2</v>
      </c>
    </row>
    <row r="47" spans="1:17">
      <c r="A47" s="21" t="s">
        <v>109</v>
      </c>
      <c r="B47" s="21" t="s">
        <v>110</v>
      </c>
      <c r="C47" s="19">
        <v>30049</v>
      </c>
      <c r="D47" s="19">
        <v>15172</v>
      </c>
      <c r="E47" s="19">
        <v>45221</v>
      </c>
      <c r="F47" s="18">
        <v>0.17460193771266799</v>
      </c>
      <c r="G47" s="20"/>
      <c r="H47" s="20"/>
      <c r="I47" s="20"/>
      <c r="J47" s="20"/>
      <c r="K47" s="20"/>
      <c r="L47" s="20"/>
      <c r="M47" s="19">
        <v>45221</v>
      </c>
      <c r="N47" s="18">
        <v>0.17460193771266799</v>
      </c>
      <c r="O47" s="19">
        <v>8153</v>
      </c>
      <c r="P47" s="19">
        <v>53374</v>
      </c>
      <c r="Q47" s="18">
        <v>-0.16807207319544201</v>
      </c>
    </row>
    <row r="48" spans="1:17">
      <c r="A48" s="21" t="s">
        <v>111</v>
      </c>
      <c r="B48" s="21" t="s">
        <v>112</v>
      </c>
      <c r="C48" s="19">
        <v>4168</v>
      </c>
      <c r="D48" s="19">
        <v>46</v>
      </c>
      <c r="E48" s="19">
        <v>4214</v>
      </c>
      <c r="F48" s="18">
        <v>-0.29918509895227002</v>
      </c>
      <c r="G48" s="20"/>
      <c r="H48" s="20"/>
      <c r="I48" s="20"/>
      <c r="J48" s="20"/>
      <c r="K48" s="20"/>
      <c r="L48" s="20"/>
      <c r="M48" s="19">
        <v>4214</v>
      </c>
      <c r="N48" s="18">
        <v>-0.29918509895227002</v>
      </c>
      <c r="O48" s="19">
        <v>9977</v>
      </c>
      <c r="P48" s="19">
        <v>14191</v>
      </c>
      <c r="Q48" s="18">
        <v>-0.25984457309758502</v>
      </c>
    </row>
    <row r="49" spans="1:17">
      <c r="A49" s="21" t="s">
        <v>113</v>
      </c>
      <c r="B49" s="21" t="s">
        <v>114</v>
      </c>
      <c r="C49" s="19">
        <v>5226</v>
      </c>
      <c r="D49" s="20"/>
      <c r="E49" s="19">
        <v>5226</v>
      </c>
      <c r="F49" s="18">
        <v>-4.0396621373485098E-2</v>
      </c>
      <c r="G49" s="20"/>
      <c r="H49" s="20"/>
      <c r="I49" s="20"/>
      <c r="J49" s="20"/>
      <c r="K49" s="20"/>
      <c r="L49" s="20"/>
      <c r="M49" s="19">
        <v>5226</v>
      </c>
      <c r="N49" s="18">
        <v>-4.0396621373485098E-2</v>
      </c>
      <c r="O49" s="19">
        <v>0</v>
      </c>
      <c r="P49" s="19">
        <v>5226</v>
      </c>
      <c r="Q49" s="18">
        <v>-4.0396621373485098E-2</v>
      </c>
    </row>
    <row r="50" spans="1:17">
      <c r="A50" s="21" t="s">
        <v>115</v>
      </c>
      <c r="B50" s="21" t="s">
        <v>116</v>
      </c>
      <c r="C50" s="19">
        <v>88653</v>
      </c>
      <c r="D50" s="19">
        <v>244</v>
      </c>
      <c r="E50" s="19">
        <v>88897</v>
      </c>
      <c r="F50" s="18">
        <v>0.51087732417825205</v>
      </c>
      <c r="G50" s="20"/>
      <c r="H50" s="20"/>
      <c r="I50" s="20"/>
      <c r="J50" s="20"/>
      <c r="K50" s="20"/>
      <c r="L50" s="20"/>
      <c r="M50" s="19">
        <v>88897</v>
      </c>
      <c r="N50" s="18">
        <v>0.51087732417825205</v>
      </c>
      <c r="O50" s="19">
        <v>1005</v>
      </c>
      <c r="P50" s="19">
        <v>89902</v>
      </c>
      <c r="Q50" s="18">
        <v>0.50956258920325703</v>
      </c>
    </row>
    <row r="51" spans="1:17">
      <c r="A51" s="21" t="s">
        <v>117</v>
      </c>
      <c r="B51" s="21" t="s">
        <v>118</v>
      </c>
      <c r="C51" s="19">
        <v>487709</v>
      </c>
      <c r="D51" s="19">
        <v>3376</v>
      </c>
      <c r="E51" s="19">
        <v>491085</v>
      </c>
      <c r="F51" s="18">
        <v>-5.0592165551160501E-2</v>
      </c>
      <c r="G51" s="19">
        <v>179826</v>
      </c>
      <c r="H51" s="19">
        <v>496</v>
      </c>
      <c r="I51" s="19">
        <v>180322</v>
      </c>
      <c r="J51" s="18">
        <v>6.0141483117984399E-3</v>
      </c>
      <c r="K51" s="19">
        <v>0</v>
      </c>
      <c r="L51" s="20"/>
      <c r="M51" s="19">
        <v>671407</v>
      </c>
      <c r="N51" s="18">
        <v>-3.6024511197447803E-2</v>
      </c>
      <c r="O51" s="19">
        <v>45</v>
      </c>
      <c r="P51" s="19">
        <v>671452</v>
      </c>
      <c r="Q51" s="18">
        <v>-4.0512830039311103E-2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10.09.2024 08:31:29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9188-7FAC-4F94-A998-99598C425B77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Right" activeCell="C8" sqref="C8"/>
      <selection pane="bottomLeft" activeCell="A8" sqref="A8"/>
      <selection pane="topRight" activeCell="C1" sqref="C1"/>
    </sheetView>
  </sheetViews>
  <sheetFormatPr defaultColWidth="10.85546875" defaultRowHeight="1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/>
    <row r="2" spans="1:13" ht="25.15" customHeight="1">
      <c r="A2" s="60" t="s">
        <v>120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4.25" customHeight="1"/>
    <row r="4" spans="1:13">
      <c r="A4" s="48" t="s">
        <v>1</v>
      </c>
      <c r="B4" s="48" t="s">
        <v>1</v>
      </c>
      <c r="C4" s="73" t="s">
        <v>121</v>
      </c>
      <c r="D4" s="74"/>
      <c r="E4" s="74"/>
      <c r="F4" s="74"/>
      <c r="G4" s="74"/>
      <c r="H4" s="74"/>
      <c r="I4" s="74"/>
      <c r="J4" s="71" t="s">
        <v>1</v>
      </c>
      <c r="K4" s="72"/>
      <c r="L4" s="71" t="s">
        <v>1</v>
      </c>
      <c r="M4" s="72"/>
    </row>
    <row r="5" spans="1:13">
      <c r="A5" s="34" t="s">
        <v>1</v>
      </c>
      <c r="B5" s="34" t="s">
        <v>1</v>
      </c>
      <c r="C5" s="83" t="s">
        <v>6</v>
      </c>
      <c r="D5" s="74"/>
      <c r="E5" s="84" t="s">
        <v>7</v>
      </c>
      <c r="F5" s="72"/>
      <c r="G5" s="33" t="s">
        <v>15</v>
      </c>
      <c r="H5" s="77" t="s">
        <v>122</v>
      </c>
      <c r="I5" s="78"/>
      <c r="J5" s="81" t="s">
        <v>123</v>
      </c>
      <c r="K5" s="82"/>
      <c r="L5" s="81" t="s">
        <v>124</v>
      </c>
      <c r="M5" s="82"/>
    </row>
    <row r="6" spans="1:13">
      <c r="A6" s="47" t="s">
        <v>30</v>
      </c>
      <c r="B6" s="47" t="s">
        <v>31</v>
      </c>
      <c r="C6" s="46" t="s">
        <v>32</v>
      </c>
      <c r="D6" s="45" t="s">
        <v>5</v>
      </c>
      <c r="E6" s="45" t="s">
        <v>32</v>
      </c>
      <c r="F6" s="45" t="s">
        <v>5</v>
      </c>
      <c r="G6" s="45" t="s">
        <v>32</v>
      </c>
      <c r="H6" s="45" t="s">
        <v>32</v>
      </c>
      <c r="I6" s="45" t="s">
        <v>5</v>
      </c>
      <c r="J6" s="45" t="s">
        <v>32</v>
      </c>
      <c r="K6" s="45" t="s">
        <v>5</v>
      </c>
      <c r="L6" s="45" t="s">
        <v>32</v>
      </c>
      <c r="M6" s="45" t="s">
        <v>5</v>
      </c>
    </row>
    <row r="7" spans="1:13" ht="3" customHeight="1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>
      <c r="A8" s="21" t="s">
        <v>125</v>
      </c>
      <c r="B8" s="21" t="s">
        <v>34</v>
      </c>
      <c r="C8" s="19">
        <v>472</v>
      </c>
      <c r="D8" s="18">
        <v>-5.7884231536926199E-2</v>
      </c>
      <c r="E8" s="19">
        <v>9</v>
      </c>
      <c r="F8" s="18">
        <v>-0.4375</v>
      </c>
      <c r="G8" s="20"/>
      <c r="H8" s="19">
        <v>481</v>
      </c>
      <c r="I8" s="18">
        <v>-6.9632495164410099E-2</v>
      </c>
      <c r="J8" s="19">
        <v>527</v>
      </c>
      <c r="K8" s="18">
        <v>8.6597938144329895E-2</v>
      </c>
      <c r="L8" s="19">
        <v>1008</v>
      </c>
      <c r="M8" s="18">
        <v>5.9880239520958096E-3</v>
      </c>
    </row>
    <row r="9" spans="1:13">
      <c r="A9" s="21" t="s">
        <v>126</v>
      </c>
      <c r="B9" s="21" t="s">
        <v>36</v>
      </c>
      <c r="C9" s="19">
        <v>282</v>
      </c>
      <c r="D9" s="18">
        <v>1.8050541516245501E-2</v>
      </c>
      <c r="E9" s="20"/>
      <c r="F9" s="18">
        <v>-1</v>
      </c>
      <c r="G9" s="20"/>
      <c r="H9" s="19">
        <v>282</v>
      </c>
      <c r="I9" s="18">
        <v>1.0752688172042999E-2</v>
      </c>
      <c r="J9" s="19">
        <v>34</v>
      </c>
      <c r="K9" s="18">
        <v>0.25925925925925902</v>
      </c>
      <c r="L9" s="19">
        <v>316</v>
      </c>
      <c r="M9" s="18">
        <v>3.2679738562091498E-2</v>
      </c>
    </row>
    <row r="10" spans="1:13">
      <c r="A10" s="21" t="s">
        <v>127</v>
      </c>
      <c r="B10" s="21" t="s">
        <v>38</v>
      </c>
      <c r="C10" s="19">
        <v>149</v>
      </c>
      <c r="D10" s="18">
        <v>-0.123529411764706</v>
      </c>
      <c r="E10" s="19">
        <v>1</v>
      </c>
      <c r="F10" s="18">
        <v>-0.85714285714285698</v>
      </c>
      <c r="G10" s="20"/>
      <c r="H10" s="19">
        <v>150</v>
      </c>
      <c r="I10" s="18">
        <v>-0.152542372881356</v>
      </c>
      <c r="J10" s="19">
        <v>450</v>
      </c>
      <c r="K10" s="18">
        <v>0.58450704225352101</v>
      </c>
      <c r="L10" s="19">
        <v>600</v>
      </c>
      <c r="M10" s="18">
        <v>0.30151843817787399</v>
      </c>
    </row>
    <row r="11" spans="1:13">
      <c r="A11" s="21" t="s">
        <v>128</v>
      </c>
      <c r="B11" s="21" t="s">
        <v>40</v>
      </c>
      <c r="C11" s="19">
        <v>4256</v>
      </c>
      <c r="D11" s="18">
        <v>-9.1374893253629394E-2</v>
      </c>
      <c r="E11" s="19">
        <v>2581</v>
      </c>
      <c r="F11" s="18">
        <v>7.8111946532999202E-2</v>
      </c>
      <c r="G11" s="19">
        <v>981</v>
      </c>
      <c r="H11" s="19">
        <v>7818</v>
      </c>
      <c r="I11" s="18">
        <v>-3.5053073315230797E-2</v>
      </c>
      <c r="J11" s="19">
        <v>726</v>
      </c>
      <c r="K11" s="18">
        <v>-9.3632958801498106E-2</v>
      </c>
      <c r="L11" s="19">
        <v>8544</v>
      </c>
      <c r="M11" s="18">
        <v>-4.0323486465236397E-2</v>
      </c>
    </row>
    <row r="12" spans="1:13">
      <c r="A12" s="21" t="s">
        <v>129</v>
      </c>
      <c r="B12" s="21" t="s">
        <v>42</v>
      </c>
      <c r="C12" s="19">
        <v>140</v>
      </c>
      <c r="D12" s="18">
        <v>-4.1095890410958902E-2</v>
      </c>
      <c r="E12" s="20"/>
      <c r="F12" s="20"/>
      <c r="G12" s="20"/>
      <c r="H12" s="19">
        <v>140</v>
      </c>
      <c r="I12" s="18">
        <v>-4.1095890410958902E-2</v>
      </c>
      <c r="J12" s="19">
        <v>6</v>
      </c>
      <c r="K12" s="18">
        <v>0</v>
      </c>
      <c r="L12" s="19">
        <v>146</v>
      </c>
      <c r="M12" s="18">
        <v>-3.94736842105263E-2</v>
      </c>
    </row>
    <row r="13" spans="1:13">
      <c r="A13" s="21" t="s">
        <v>130</v>
      </c>
      <c r="B13" s="21" t="s">
        <v>44</v>
      </c>
      <c r="C13" s="19">
        <v>2881</v>
      </c>
      <c r="D13" s="18">
        <v>-3.4193764666443201E-2</v>
      </c>
      <c r="E13" s="19">
        <v>61</v>
      </c>
      <c r="F13" s="18">
        <v>-3.1746031746031703E-2</v>
      </c>
      <c r="G13" s="20"/>
      <c r="H13" s="19">
        <v>2942</v>
      </c>
      <c r="I13" s="18">
        <v>-3.4143138542350598E-2</v>
      </c>
      <c r="J13" s="19">
        <v>831</v>
      </c>
      <c r="K13" s="18">
        <v>4.6599496221662498E-2</v>
      </c>
      <c r="L13" s="19">
        <v>3773</v>
      </c>
      <c r="M13" s="18">
        <v>-1.7447916666666698E-2</v>
      </c>
    </row>
    <row r="14" spans="1:13">
      <c r="A14" s="21" t="s">
        <v>131</v>
      </c>
      <c r="B14" s="21" t="s">
        <v>46</v>
      </c>
      <c r="C14" s="19">
        <v>377</v>
      </c>
      <c r="D14" s="18">
        <v>0.14589665653495401</v>
      </c>
      <c r="E14" s="20"/>
      <c r="F14" s="20"/>
      <c r="G14" s="19">
        <v>299</v>
      </c>
      <c r="H14" s="19">
        <v>676</v>
      </c>
      <c r="I14" s="18">
        <v>0.39381443298969099</v>
      </c>
      <c r="J14" s="19">
        <v>228</v>
      </c>
      <c r="K14" s="18">
        <v>9.0909090909090898E-2</v>
      </c>
      <c r="L14" s="19">
        <v>904</v>
      </c>
      <c r="M14" s="18">
        <v>0.30259365994236298</v>
      </c>
    </row>
    <row r="15" spans="1:13">
      <c r="A15" s="21" t="s">
        <v>132</v>
      </c>
      <c r="B15" s="21" t="s">
        <v>48</v>
      </c>
      <c r="C15" s="19">
        <v>132</v>
      </c>
      <c r="D15" s="18">
        <v>-0.3125</v>
      </c>
      <c r="E15" s="20"/>
      <c r="F15" s="20"/>
      <c r="G15" s="20"/>
      <c r="H15" s="19">
        <v>132</v>
      </c>
      <c r="I15" s="18">
        <v>-0.3125</v>
      </c>
      <c r="J15" s="19">
        <v>12</v>
      </c>
      <c r="K15" s="18">
        <v>9.0909090909090898E-2</v>
      </c>
      <c r="L15" s="19">
        <v>144</v>
      </c>
      <c r="M15" s="18">
        <v>-0.29064039408866998</v>
      </c>
    </row>
    <row r="16" spans="1:13">
      <c r="A16" s="21" t="s">
        <v>133</v>
      </c>
      <c r="B16" s="21" t="s">
        <v>50</v>
      </c>
      <c r="C16" s="19">
        <v>415</v>
      </c>
      <c r="D16" s="18">
        <v>-0.11889596602972401</v>
      </c>
      <c r="E16" s="20"/>
      <c r="F16" s="20"/>
      <c r="G16" s="19">
        <v>164</v>
      </c>
      <c r="H16" s="19">
        <v>579</v>
      </c>
      <c r="I16" s="18">
        <v>-0.226969292389853</v>
      </c>
      <c r="J16" s="19">
        <v>97</v>
      </c>
      <c r="K16" s="18">
        <v>-0.35761589403973498</v>
      </c>
      <c r="L16" s="19">
        <v>676</v>
      </c>
      <c r="M16" s="18">
        <v>-0.24888888888888899</v>
      </c>
    </row>
    <row r="17" spans="1:13">
      <c r="A17" s="21" t="s">
        <v>134</v>
      </c>
      <c r="B17" s="21" t="s">
        <v>52</v>
      </c>
      <c r="C17" s="19">
        <v>241</v>
      </c>
      <c r="D17" s="18">
        <v>6.6371681415929196E-2</v>
      </c>
      <c r="E17" s="19">
        <v>1</v>
      </c>
      <c r="F17" s="18">
        <v>0</v>
      </c>
      <c r="G17" s="20"/>
      <c r="H17" s="19">
        <v>242</v>
      </c>
      <c r="I17" s="18">
        <v>6.6079295154184994E-2</v>
      </c>
      <c r="J17" s="19">
        <v>199</v>
      </c>
      <c r="K17" s="18">
        <v>0</v>
      </c>
      <c r="L17" s="19">
        <v>441</v>
      </c>
      <c r="M17" s="18">
        <v>3.5211267605633798E-2</v>
      </c>
    </row>
    <row r="18" spans="1:13">
      <c r="A18" s="21" t="s">
        <v>135</v>
      </c>
      <c r="B18" s="21" t="s">
        <v>54</v>
      </c>
      <c r="C18" s="19">
        <v>410</v>
      </c>
      <c r="D18" s="18">
        <v>-0.33224755700325698</v>
      </c>
      <c r="E18" s="20"/>
      <c r="F18" s="20"/>
      <c r="G18" s="19">
        <v>84</v>
      </c>
      <c r="H18" s="19">
        <v>494</v>
      </c>
      <c r="I18" s="18">
        <v>-0.23529411764705899</v>
      </c>
      <c r="J18" s="19">
        <v>221</v>
      </c>
      <c r="K18" s="18">
        <v>-5.1502145922746802E-2</v>
      </c>
      <c r="L18" s="19">
        <v>715</v>
      </c>
      <c r="M18" s="18">
        <v>-0.18657565415244601</v>
      </c>
    </row>
    <row r="19" spans="1:13">
      <c r="A19" s="21" t="s">
        <v>136</v>
      </c>
      <c r="B19" s="21" t="s">
        <v>56</v>
      </c>
      <c r="C19" s="19">
        <v>767</v>
      </c>
      <c r="D19" s="18">
        <v>-9.9765258215962396E-2</v>
      </c>
      <c r="E19" s="19">
        <v>79</v>
      </c>
      <c r="F19" s="18">
        <v>1.02564102564103</v>
      </c>
      <c r="G19" s="20"/>
      <c r="H19" s="19">
        <v>846</v>
      </c>
      <c r="I19" s="18">
        <v>-5.0505050505050497E-2</v>
      </c>
      <c r="J19" s="19">
        <v>178</v>
      </c>
      <c r="K19" s="18">
        <v>-0.28514056224899598</v>
      </c>
      <c r="L19" s="19">
        <v>1024</v>
      </c>
      <c r="M19" s="18">
        <v>-0.101754385964912</v>
      </c>
    </row>
    <row r="20" spans="1:13">
      <c r="A20" s="21" t="s">
        <v>137</v>
      </c>
      <c r="B20" s="21" t="s">
        <v>58</v>
      </c>
      <c r="C20" s="19">
        <v>90</v>
      </c>
      <c r="D20" s="18">
        <v>-0.40789473684210498</v>
      </c>
      <c r="E20" s="20"/>
      <c r="F20" s="18">
        <v>-1</v>
      </c>
      <c r="G20" s="20"/>
      <c r="H20" s="19">
        <v>90</v>
      </c>
      <c r="I20" s="18">
        <v>-0.415584415584416</v>
      </c>
      <c r="J20" s="19">
        <v>13</v>
      </c>
      <c r="K20" s="18">
        <v>-0.53571428571428603</v>
      </c>
      <c r="L20" s="19">
        <v>103</v>
      </c>
      <c r="M20" s="18">
        <v>-0.43406593406593402</v>
      </c>
    </row>
    <row r="21" spans="1:13">
      <c r="A21" s="21" t="s">
        <v>138</v>
      </c>
      <c r="B21" s="21" t="s">
        <v>60</v>
      </c>
      <c r="C21" s="19">
        <v>132</v>
      </c>
      <c r="D21" s="18">
        <v>-0.29032258064516098</v>
      </c>
      <c r="E21" s="20"/>
      <c r="F21" s="20"/>
      <c r="G21" s="20"/>
      <c r="H21" s="19">
        <v>132</v>
      </c>
      <c r="I21" s="18">
        <v>-0.29032258064516098</v>
      </c>
      <c r="J21" s="19">
        <v>37</v>
      </c>
      <c r="K21" s="18">
        <v>-0.54320987654320996</v>
      </c>
      <c r="L21" s="19">
        <v>169</v>
      </c>
      <c r="M21" s="18">
        <v>-0.367041198501873</v>
      </c>
    </row>
    <row r="22" spans="1:13">
      <c r="A22" s="21" t="s">
        <v>139</v>
      </c>
      <c r="B22" s="21" t="s">
        <v>62</v>
      </c>
      <c r="C22" s="19">
        <v>474</v>
      </c>
      <c r="D22" s="18">
        <v>-2.1052631578947398E-3</v>
      </c>
      <c r="E22" s="19">
        <v>2</v>
      </c>
      <c r="F22" s="18">
        <v>1</v>
      </c>
      <c r="G22" s="20"/>
      <c r="H22" s="19">
        <v>476</v>
      </c>
      <c r="I22" s="18">
        <v>0</v>
      </c>
      <c r="J22" s="19">
        <v>146</v>
      </c>
      <c r="K22" s="18">
        <v>1.38888888888889E-2</v>
      </c>
      <c r="L22" s="19">
        <v>622</v>
      </c>
      <c r="M22" s="18">
        <v>3.2258064516129002E-3</v>
      </c>
    </row>
    <row r="23" spans="1:13">
      <c r="A23" s="21" t="s">
        <v>140</v>
      </c>
      <c r="B23" s="21" t="s">
        <v>64</v>
      </c>
      <c r="C23" s="19">
        <v>578</v>
      </c>
      <c r="D23" s="18">
        <v>-6.9243156199677899E-2</v>
      </c>
      <c r="E23" s="19">
        <v>255</v>
      </c>
      <c r="F23" s="18">
        <v>-0.144295302013423</v>
      </c>
      <c r="G23" s="20"/>
      <c r="H23" s="19">
        <v>833</v>
      </c>
      <c r="I23" s="18">
        <v>-9.3579978237214395E-2</v>
      </c>
      <c r="J23" s="19">
        <v>618</v>
      </c>
      <c r="K23" s="18">
        <v>-4.6296296296296301E-2</v>
      </c>
      <c r="L23" s="19">
        <v>1451</v>
      </c>
      <c r="M23" s="18">
        <v>-7.4026802807913197E-2</v>
      </c>
    </row>
    <row r="24" spans="1:13">
      <c r="A24" s="21" t="s">
        <v>141</v>
      </c>
      <c r="B24" s="21" t="s">
        <v>66</v>
      </c>
      <c r="C24" s="19">
        <v>302</v>
      </c>
      <c r="D24" s="18">
        <v>-7.3619631901840496E-2</v>
      </c>
      <c r="E24" s="19">
        <v>5</v>
      </c>
      <c r="F24" s="18">
        <v>-0.66666666666666696</v>
      </c>
      <c r="G24" s="19">
        <v>417</v>
      </c>
      <c r="H24" s="19">
        <v>724</v>
      </c>
      <c r="I24" s="18">
        <v>2.9871977240398299E-2</v>
      </c>
      <c r="J24" s="19">
        <v>70</v>
      </c>
      <c r="K24" s="18">
        <v>-0.125</v>
      </c>
      <c r="L24" s="19">
        <v>794</v>
      </c>
      <c r="M24" s="18">
        <v>1.40485312899106E-2</v>
      </c>
    </row>
    <row r="25" spans="1:13">
      <c r="A25" s="21" t="s">
        <v>142</v>
      </c>
      <c r="B25" s="21" t="s">
        <v>68</v>
      </c>
      <c r="C25" s="19">
        <v>240</v>
      </c>
      <c r="D25" s="18">
        <v>0.73913043478260898</v>
      </c>
      <c r="E25" s="19">
        <v>3</v>
      </c>
      <c r="F25" s="18">
        <v>-0.5</v>
      </c>
      <c r="G25" s="20"/>
      <c r="H25" s="19">
        <v>243</v>
      </c>
      <c r="I25" s="18">
        <v>0.6875</v>
      </c>
      <c r="J25" s="19">
        <v>56</v>
      </c>
      <c r="K25" s="18">
        <v>-0.42857142857142899</v>
      </c>
      <c r="L25" s="19">
        <v>299</v>
      </c>
      <c r="M25" s="18">
        <v>0.23553719008264501</v>
      </c>
    </row>
    <row r="26" spans="1:13">
      <c r="A26" s="21" t="s">
        <v>143</v>
      </c>
      <c r="B26" s="21" t="s">
        <v>70</v>
      </c>
      <c r="C26" s="19">
        <v>448</v>
      </c>
      <c r="D26" s="18">
        <v>0.114427860696517</v>
      </c>
      <c r="E26" s="19">
        <v>2</v>
      </c>
      <c r="F26" s="18">
        <v>0</v>
      </c>
      <c r="G26" s="20"/>
      <c r="H26" s="19">
        <v>450</v>
      </c>
      <c r="I26" s="18">
        <v>0.113861386138614</v>
      </c>
      <c r="J26" s="19">
        <v>156</v>
      </c>
      <c r="K26" s="18">
        <v>-4.8780487804878099E-2</v>
      </c>
      <c r="L26" s="19">
        <v>606</v>
      </c>
      <c r="M26" s="18">
        <v>6.6901408450704206E-2</v>
      </c>
    </row>
    <row r="27" spans="1:13">
      <c r="A27" s="21" t="s">
        <v>144</v>
      </c>
      <c r="B27" s="21" t="s">
        <v>72</v>
      </c>
      <c r="C27" s="19">
        <v>142</v>
      </c>
      <c r="D27" s="18">
        <v>-0.27179487179487199</v>
      </c>
      <c r="E27" s="20"/>
      <c r="F27" s="20"/>
      <c r="G27" s="20"/>
      <c r="H27" s="19">
        <v>142</v>
      </c>
      <c r="I27" s="18">
        <v>-0.27179487179487199</v>
      </c>
      <c r="J27" s="19">
        <v>48</v>
      </c>
      <c r="K27" s="18">
        <v>0.26315789473684198</v>
      </c>
      <c r="L27" s="19">
        <v>190</v>
      </c>
      <c r="M27" s="18">
        <v>-0.184549356223176</v>
      </c>
    </row>
    <row r="28" spans="1:13">
      <c r="A28" s="21" t="s">
        <v>145</v>
      </c>
      <c r="B28" s="21" t="s">
        <v>74</v>
      </c>
      <c r="C28" s="19">
        <v>297</v>
      </c>
      <c r="D28" s="18">
        <v>-0.18406593406593399</v>
      </c>
      <c r="E28" s="20"/>
      <c r="F28" s="20"/>
      <c r="G28" s="20"/>
      <c r="H28" s="19">
        <v>297</v>
      </c>
      <c r="I28" s="18">
        <v>-0.18406593406593399</v>
      </c>
      <c r="J28" s="19">
        <v>132</v>
      </c>
      <c r="K28" s="18">
        <v>-0.25</v>
      </c>
      <c r="L28" s="19">
        <v>429</v>
      </c>
      <c r="M28" s="18">
        <v>-0.20555555555555599</v>
      </c>
    </row>
    <row r="29" spans="1:13">
      <c r="A29" s="21" t="s">
        <v>146</v>
      </c>
      <c r="B29" s="21" t="s">
        <v>76</v>
      </c>
      <c r="C29" s="19">
        <v>305</v>
      </c>
      <c r="D29" s="18">
        <v>-0.18230563002680999</v>
      </c>
      <c r="E29" s="19">
        <v>14</v>
      </c>
      <c r="F29" s="18">
        <v>-0.54838709677419395</v>
      </c>
      <c r="G29" s="19">
        <v>2</v>
      </c>
      <c r="H29" s="19">
        <v>321</v>
      </c>
      <c r="I29" s="18">
        <v>-0.20544554455445499</v>
      </c>
      <c r="J29" s="19">
        <v>116</v>
      </c>
      <c r="K29" s="18">
        <v>-0.17730496453900699</v>
      </c>
      <c r="L29" s="19">
        <v>437</v>
      </c>
      <c r="M29" s="18">
        <v>-0.19816513761467899</v>
      </c>
    </row>
    <row r="30" spans="1:13">
      <c r="A30" s="21" t="s">
        <v>147</v>
      </c>
      <c r="B30" s="21" t="s">
        <v>78</v>
      </c>
      <c r="C30" s="19">
        <v>270</v>
      </c>
      <c r="D30" s="18">
        <v>-5.2631578947368397E-2</v>
      </c>
      <c r="E30" s="20"/>
      <c r="F30" s="20"/>
      <c r="G30" s="20"/>
      <c r="H30" s="19">
        <v>270</v>
      </c>
      <c r="I30" s="18">
        <v>-5.2631578947368397E-2</v>
      </c>
      <c r="J30" s="19">
        <v>38</v>
      </c>
      <c r="K30" s="18">
        <v>0.407407407407407</v>
      </c>
      <c r="L30" s="19">
        <v>308</v>
      </c>
      <c r="M30" s="18">
        <v>-1.2820512820512799E-2</v>
      </c>
    </row>
    <row r="31" spans="1:13">
      <c r="A31" s="21" t="s">
        <v>148</v>
      </c>
      <c r="B31" s="21" t="s">
        <v>80</v>
      </c>
      <c r="C31" s="19">
        <v>142</v>
      </c>
      <c r="D31" s="18">
        <v>2.15827338129496E-2</v>
      </c>
      <c r="E31" s="20"/>
      <c r="F31" s="20"/>
      <c r="G31" s="20"/>
      <c r="H31" s="19">
        <v>142</v>
      </c>
      <c r="I31" s="18">
        <v>2.15827338129496E-2</v>
      </c>
      <c r="J31" s="19">
        <v>42</v>
      </c>
      <c r="K31" s="18">
        <v>0.16666666666666699</v>
      </c>
      <c r="L31" s="19">
        <v>184</v>
      </c>
      <c r="M31" s="18">
        <v>5.14285714285714E-2</v>
      </c>
    </row>
    <row r="32" spans="1:13">
      <c r="A32" s="21" t="s">
        <v>149</v>
      </c>
      <c r="B32" s="21" t="s">
        <v>82</v>
      </c>
      <c r="C32" s="19">
        <v>7942</v>
      </c>
      <c r="D32" s="18">
        <v>-1.2189054726368199E-2</v>
      </c>
      <c r="E32" s="19">
        <v>11642</v>
      </c>
      <c r="F32" s="18">
        <v>1.0151843817787399E-2</v>
      </c>
      <c r="G32" s="20"/>
      <c r="H32" s="19">
        <v>19584</v>
      </c>
      <c r="I32" s="18">
        <v>9.7112190135445996E-4</v>
      </c>
      <c r="J32" s="19">
        <v>628</v>
      </c>
      <c r="K32" s="18">
        <v>-0.114245416078984</v>
      </c>
      <c r="L32" s="19">
        <v>20212</v>
      </c>
      <c r="M32" s="18">
        <v>-3.05810397553517E-3</v>
      </c>
    </row>
    <row r="33" spans="1:13">
      <c r="A33" s="21" t="s">
        <v>150</v>
      </c>
      <c r="B33" s="21" t="s">
        <v>84</v>
      </c>
      <c r="C33" s="19">
        <v>99</v>
      </c>
      <c r="D33" s="18">
        <v>1.02040816326531E-2</v>
      </c>
      <c r="E33" s="19">
        <v>2</v>
      </c>
      <c r="F33" s="18">
        <v>-0.33333333333333298</v>
      </c>
      <c r="G33" s="20"/>
      <c r="H33" s="19">
        <v>101</v>
      </c>
      <c r="I33" s="18">
        <v>0</v>
      </c>
      <c r="J33" s="19">
        <v>23</v>
      </c>
      <c r="K33" s="18">
        <v>0</v>
      </c>
      <c r="L33" s="19">
        <v>124</v>
      </c>
      <c r="M33" s="18">
        <v>0</v>
      </c>
    </row>
    <row r="34" spans="1:13">
      <c r="A34" s="21" t="s">
        <v>151</v>
      </c>
      <c r="B34" s="21" t="s">
        <v>86</v>
      </c>
      <c r="C34" s="19">
        <v>192</v>
      </c>
      <c r="D34" s="18">
        <v>0.30612244897959201</v>
      </c>
      <c r="E34" s="20"/>
      <c r="F34" s="20"/>
      <c r="G34" s="20"/>
      <c r="H34" s="19">
        <v>192</v>
      </c>
      <c r="I34" s="18">
        <v>0.30612244897959201</v>
      </c>
      <c r="J34" s="19">
        <v>96</v>
      </c>
      <c r="K34" s="18">
        <v>-1.03092783505155E-2</v>
      </c>
      <c r="L34" s="19">
        <v>288</v>
      </c>
      <c r="M34" s="18">
        <v>0.18032786885245899</v>
      </c>
    </row>
    <row r="35" spans="1:13">
      <c r="A35" s="21" t="s">
        <v>152</v>
      </c>
      <c r="B35" s="21" t="s">
        <v>88</v>
      </c>
      <c r="C35" s="19">
        <v>102</v>
      </c>
      <c r="D35" s="18">
        <v>-1.9230769230769201E-2</v>
      </c>
      <c r="E35" s="20"/>
      <c r="F35" s="20"/>
      <c r="G35" s="20"/>
      <c r="H35" s="19">
        <v>102</v>
      </c>
      <c r="I35" s="18">
        <v>-1.9230769230769201E-2</v>
      </c>
      <c r="J35" s="19">
        <v>22</v>
      </c>
      <c r="K35" s="18">
        <v>0.375</v>
      </c>
      <c r="L35" s="19">
        <v>124</v>
      </c>
      <c r="M35" s="18">
        <v>3.3333333333333298E-2</v>
      </c>
    </row>
    <row r="36" spans="1:13">
      <c r="A36" s="21" t="s">
        <v>153</v>
      </c>
      <c r="B36" s="21" t="s">
        <v>90</v>
      </c>
      <c r="C36" s="19">
        <v>223</v>
      </c>
      <c r="D36" s="18">
        <v>0.19892473118279599</v>
      </c>
      <c r="E36" s="20"/>
      <c r="F36" s="18">
        <v>-1</v>
      </c>
      <c r="G36" s="20"/>
      <c r="H36" s="19">
        <v>223</v>
      </c>
      <c r="I36" s="18">
        <v>0.173684210526316</v>
      </c>
      <c r="J36" s="19">
        <v>30</v>
      </c>
      <c r="K36" s="18">
        <v>-0.64285714285714302</v>
      </c>
      <c r="L36" s="19">
        <v>253</v>
      </c>
      <c r="M36" s="18">
        <v>-7.6642335766423403E-2</v>
      </c>
    </row>
    <row r="37" spans="1:13">
      <c r="A37" s="21" t="s">
        <v>154</v>
      </c>
      <c r="B37" s="21" t="s">
        <v>92</v>
      </c>
      <c r="C37" s="19">
        <v>280</v>
      </c>
      <c r="D37" s="18">
        <v>3.7037037037037E-2</v>
      </c>
      <c r="E37" s="20"/>
      <c r="F37" s="18">
        <v>-1</v>
      </c>
      <c r="G37" s="20"/>
      <c r="H37" s="19">
        <v>280</v>
      </c>
      <c r="I37" s="18">
        <v>3.3210332103321E-2</v>
      </c>
      <c r="J37" s="19">
        <v>107</v>
      </c>
      <c r="K37" s="18">
        <v>0.114583333333333</v>
      </c>
      <c r="L37" s="19">
        <v>387</v>
      </c>
      <c r="M37" s="18">
        <v>5.4495912806539502E-2</v>
      </c>
    </row>
    <row r="38" spans="1:13">
      <c r="A38" s="21" t="s">
        <v>155</v>
      </c>
      <c r="B38" s="21" t="s">
        <v>94</v>
      </c>
      <c r="C38" s="19">
        <v>472</v>
      </c>
      <c r="D38" s="18">
        <v>0.134615384615385</v>
      </c>
      <c r="E38" s="20"/>
      <c r="F38" s="18">
        <v>-1</v>
      </c>
      <c r="G38" s="20"/>
      <c r="H38" s="19">
        <v>472</v>
      </c>
      <c r="I38" s="18">
        <v>0.12380952380952399</v>
      </c>
      <c r="J38" s="19">
        <v>35</v>
      </c>
      <c r="K38" s="18">
        <v>-0.61111111111111105</v>
      </c>
      <c r="L38" s="19">
        <v>507</v>
      </c>
      <c r="M38" s="18">
        <v>-5.8823529411764696E-3</v>
      </c>
    </row>
    <row r="39" spans="1:13">
      <c r="A39" s="21" t="s">
        <v>156</v>
      </c>
      <c r="B39" s="21" t="s">
        <v>96</v>
      </c>
      <c r="C39" s="19">
        <v>1896</v>
      </c>
      <c r="D39" s="18">
        <v>-4.67571644042232E-2</v>
      </c>
      <c r="E39" s="19">
        <v>1704</v>
      </c>
      <c r="F39" s="18">
        <v>1.7636684303350999E-3</v>
      </c>
      <c r="G39" s="19">
        <v>1150</v>
      </c>
      <c r="H39" s="19">
        <v>4750</v>
      </c>
      <c r="I39" s="18">
        <v>-9.1951825654750505E-2</v>
      </c>
      <c r="J39" s="19">
        <v>939</v>
      </c>
      <c r="K39" s="18">
        <v>-0.26237234878240401</v>
      </c>
      <c r="L39" s="19">
        <v>5689</v>
      </c>
      <c r="M39" s="18">
        <v>-0.125307503075031</v>
      </c>
    </row>
    <row r="40" spans="1:13">
      <c r="A40" s="21" t="s">
        <v>157</v>
      </c>
      <c r="B40" s="21" t="s">
        <v>98</v>
      </c>
      <c r="C40" s="19">
        <v>388</v>
      </c>
      <c r="D40" s="18">
        <v>2.1052631578947399E-2</v>
      </c>
      <c r="E40" s="20"/>
      <c r="F40" s="20"/>
      <c r="G40" s="20"/>
      <c r="H40" s="19">
        <v>388</v>
      </c>
      <c r="I40" s="18">
        <v>2.1052631578947399E-2</v>
      </c>
      <c r="J40" s="19">
        <v>88</v>
      </c>
      <c r="K40" s="18">
        <v>-0.33333333333333298</v>
      </c>
      <c r="L40" s="19">
        <v>476</v>
      </c>
      <c r="M40" s="18">
        <v>-7.03125E-2</v>
      </c>
    </row>
    <row r="41" spans="1:13">
      <c r="A41" s="21" t="s">
        <v>158</v>
      </c>
      <c r="B41" s="21" t="s">
        <v>100</v>
      </c>
      <c r="C41" s="19">
        <v>204</v>
      </c>
      <c r="D41" s="18">
        <v>-2.8571428571428598E-2</v>
      </c>
      <c r="E41" s="19">
        <v>37</v>
      </c>
      <c r="F41" s="18">
        <v>5.7142857142857099E-2</v>
      </c>
      <c r="G41" s="19">
        <v>1</v>
      </c>
      <c r="H41" s="19">
        <v>242</v>
      </c>
      <c r="I41" s="18">
        <v>-1.2244897959183701E-2</v>
      </c>
      <c r="J41" s="19">
        <v>164</v>
      </c>
      <c r="K41" s="18">
        <v>1.2345679012345699E-2</v>
      </c>
      <c r="L41" s="19">
        <v>406</v>
      </c>
      <c r="M41" s="18">
        <v>-2.45700245700246E-3</v>
      </c>
    </row>
    <row r="42" spans="1:13">
      <c r="A42" s="21" t="s">
        <v>159</v>
      </c>
      <c r="B42" s="21" t="s">
        <v>102</v>
      </c>
      <c r="C42" s="19">
        <v>337</v>
      </c>
      <c r="D42" s="18">
        <v>-0.14030612244898</v>
      </c>
      <c r="E42" s="20"/>
      <c r="F42" s="18">
        <v>-1</v>
      </c>
      <c r="G42" s="20"/>
      <c r="H42" s="19">
        <v>337</v>
      </c>
      <c r="I42" s="18">
        <v>-0.142493638676845</v>
      </c>
      <c r="J42" s="19">
        <v>87</v>
      </c>
      <c r="K42" s="18">
        <v>0.144736842105263</v>
      </c>
      <c r="L42" s="19">
        <v>424</v>
      </c>
      <c r="M42" s="18">
        <v>-9.5948827292110905E-2</v>
      </c>
    </row>
    <row r="43" spans="1:13">
      <c r="A43" s="21" t="s">
        <v>160</v>
      </c>
      <c r="B43" s="21" t="s">
        <v>104</v>
      </c>
      <c r="C43" s="19">
        <v>100</v>
      </c>
      <c r="D43" s="18">
        <v>-0.21259842519684999</v>
      </c>
      <c r="E43" s="20"/>
      <c r="F43" s="20"/>
      <c r="G43" s="20"/>
      <c r="H43" s="19">
        <v>100</v>
      </c>
      <c r="I43" s="18">
        <v>-0.21259842519684999</v>
      </c>
      <c r="J43" s="19">
        <v>31</v>
      </c>
      <c r="K43" s="18">
        <v>0.148148148148148</v>
      </c>
      <c r="L43" s="19">
        <v>131</v>
      </c>
      <c r="M43" s="18">
        <v>-0.14935064935064901</v>
      </c>
    </row>
    <row r="44" spans="1:13">
      <c r="A44" s="21" t="s">
        <v>161</v>
      </c>
      <c r="B44" s="21" t="s">
        <v>106</v>
      </c>
      <c r="C44" s="19">
        <v>2573</v>
      </c>
      <c r="D44" s="18">
        <v>-2.1300874857360201E-2</v>
      </c>
      <c r="E44" s="19">
        <v>297</v>
      </c>
      <c r="F44" s="18">
        <v>0.90384615384615397</v>
      </c>
      <c r="G44" s="19">
        <v>1</v>
      </c>
      <c r="H44" s="19">
        <v>2871</v>
      </c>
      <c r="I44" s="18">
        <v>3.08797127468582E-2</v>
      </c>
      <c r="J44" s="19">
        <v>1024</v>
      </c>
      <c r="K44" s="18">
        <v>-2.5689819219790699E-2</v>
      </c>
      <c r="L44" s="19">
        <v>3895</v>
      </c>
      <c r="M44" s="18">
        <v>1.53806047966632E-2</v>
      </c>
    </row>
    <row r="45" spans="1:13">
      <c r="A45" s="21" t="s">
        <v>162</v>
      </c>
      <c r="B45" s="21" t="s">
        <v>108</v>
      </c>
      <c r="C45" s="19">
        <v>3064</v>
      </c>
      <c r="D45" s="18">
        <v>-5.5195806352143099E-2</v>
      </c>
      <c r="E45" s="19">
        <v>867</v>
      </c>
      <c r="F45" s="18">
        <v>4.7101449275362299E-2</v>
      </c>
      <c r="G45" s="19">
        <v>2</v>
      </c>
      <c r="H45" s="19">
        <v>3933</v>
      </c>
      <c r="I45" s="18">
        <v>-3.3898305084745797E-2</v>
      </c>
      <c r="J45" s="19">
        <v>497</v>
      </c>
      <c r="K45" s="18">
        <v>-0.151877133105802</v>
      </c>
      <c r="L45" s="19">
        <v>4430</v>
      </c>
      <c r="M45" s="18">
        <v>-4.87438264977453E-2</v>
      </c>
    </row>
    <row r="46" spans="1:13">
      <c r="A46" s="21" t="s">
        <v>163</v>
      </c>
      <c r="B46" s="21" t="s">
        <v>110</v>
      </c>
      <c r="C46" s="19">
        <v>400</v>
      </c>
      <c r="D46" s="18">
        <v>-0.157894736842105</v>
      </c>
      <c r="E46" s="20"/>
      <c r="F46" s="20"/>
      <c r="G46" s="20"/>
      <c r="H46" s="19">
        <v>400</v>
      </c>
      <c r="I46" s="18">
        <v>-0.157894736842105</v>
      </c>
      <c r="J46" s="19">
        <v>13</v>
      </c>
      <c r="K46" s="18">
        <v>-0.69767441860465096</v>
      </c>
      <c r="L46" s="19">
        <v>413</v>
      </c>
      <c r="M46" s="18">
        <v>-0.20270270270270299</v>
      </c>
    </row>
    <row r="47" spans="1:13">
      <c r="A47" s="21" t="s">
        <v>164</v>
      </c>
      <c r="B47" s="21" t="s">
        <v>112</v>
      </c>
      <c r="C47" s="19">
        <v>122</v>
      </c>
      <c r="D47" s="18">
        <v>-0.33695652173912999</v>
      </c>
      <c r="E47" s="20"/>
      <c r="F47" s="20"/>
      <c r="G47" s="20"/>
      <c r="H47" s="19">
        <v>122</v>
      </c>
      <c r="I47" s="18">
        <v>-0.33695652173912999</v>
      </c>
      <c r="J47" s="19">
        <v>6</v>
      </c>
      <c r="K47" s="18">
        <v>-0.625</v>
      </c>
      <c r="L47" s="19">
        <v>128</v>
      </c>
      <c r="M47" s="18">
        <v>-0.36</v>
      </c>
    </row>
    <row r="48" spans="1:13">
      <c r="A48" s="21" t="s">
        <v>165</v>
      </c>
      <c r="B48" s="21" t="s">
        <v>114</v>
      </c>
      <c r="C48" s="19">
        <v>123</v>
      </c>
      <c r="D48" s="18">
        <v>0.13888888888888901</v>
      </c>
      <c r="E48" s="20"/>
      <c r="F48" s="20"/>
      <c r="G48" s="20"/>
      <c r="H48" s="19">
        <v>123</v>
      </c>
      <c r="I48" s="18">
        <v>0.13888888888888901</v>
      </c>
      <c r="J48" s="19">
        <v>2</v>
      </c>
      <c r="K48" s="20"/>
      <c r="L48" s="19">
        <v>125</v>
      </c>
      <c r="M48" s="18">
        <v>0.157407407407407</v>
      </c>
    </row>
    <row r="49" spans="1:13">
      <c r="A49" s="21" t="s">
        <v>166</v>
      </c>
      <c r="B49" s="21" t="s">
        <v>116</v>
      </c>
      <c r="C49" s="19">
        <v>473</v>
      </c>
      <c r="D49" s="18">
        <v>0.34757834757834799</v>
      </c>
      <c r="E49" s="20"/>
      <c r="F49" s="20"/>
      <c r="G49" s="20"/>
      <c r="H49" s="19">
        <v>473</v>
      </c>
      <c r="I49" s="18">
        <v>0.34757834757834799</v>
      </c>
      <c r="J49" s="19">
        <v>134</v>
      </c>
      <c r="K49" s="18">
        <v>4.6875E-2</v>
      </c>
      <c r="L49" s="19">
        <v>607</v>
      </c>
      <c r="M49" s="18">
        <v>0.26722338204592899</v>
      </c>
    </row>
    <row r="50" spans="1:13">
      <c r="A50" s="21" t="s">
        <v>167</v>
      </c>
      <c r="B50" s="21" t="s">
        <v>118</v>
      </c>
      <c r="C50" s="19">
        <v>690</v>
      </c>
      <c r="D50" s="18">
        <v>-0.122137404580153</v>
      </c>
      <c r="E50" s="19">
        <v>310</v>
      </c>
      <c r="F50" s="18">
        <v>-0.12921348314606701</v>
      </c>
      <c r="G50" s="20"/>
      <c r="H50" s="19">
        <v>1000</v>
      </c>
      <c r="I50" s="18">
        <v>-0.124343257443082</v>
      </c>
      <c r="J50" s="19">
        <v>386</v>
      </c>
      <c r="K50" s="18">
        <v>-9.6018735362997695E-2</v>
      </c>
      <c r="L50" s="19">
        <v>1386</v>
      </c>
      <c r="M50" s="18">
        <v>-0.116634799235182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10.09.2024 08:32:51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540D-6876-4233-8A26-12D47A109FED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Right" activeCell="C8" sqref="C8"/>
      <selection pane="bottomLeft" activeCell="A8" sqref="A8"/>
      <selection pane="topRight" activeCell="C1" sqref="C1"/>
    </sheetView>
  </sheetViews>
  <sheetFormatPr defaultColWidth="10.85546875" defaultRowHeight="1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/>
    <row r="2" spans="1:13" ht="25.15" customHeight="1">
      <c r="A2" s="60" t="s">
        <v>168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4.25" customHeight="1"/>
    <row r="4" spans="1:13">
      <c r="A4" s="48" t="s">
        <v>1</v>
      </c>
      <c r="B4" s="48" t="s">
        <v>1</v>
      </c>
      <c r="C4" s="73" t="s">
        <v>121</v>
      </c>
      <c r="D4" s="74"/>
      <c r="E4" s="74"/>
      <c r="F4" s="74"/>
      <c r="G4" s="74"/>
      <c r="H4" s="74"/>
      <c r="I4" s="74"/>
      <c r="J4" s="71" t="s">
        <v>1</v>
      </c>
      <c r="K4" s="72"/>
      <c r="L4" s="71" t="s">
        <v>1</v>
      </c>
      <c r="M4" s="72"/>
    </row>
    <row r="5" spans="1:13">
      <c r="A5" s="34" t="s">
        <v>1</v>
      </c>
      <c r="B5" s="34" t="s">
        <v>1</v>
      </c>
      <c r="C5" s="83" t="s">
        <v>6</v>
      </c>
      <c r="D5" s="74"/>
      <c r="E5" s="84" t="s">
        <v>7</v>
      </c>
      <c r="F5" s="72"/>
      <c r="G5" s="33" t="s">
        <v>15</v>
      </c>
      <c r="H5" s="77" t="s">
        <v>122</v>
      </c>
      <c r="I5" s="78"/>
      <c r="J5" s="81" t="s">
        <v>123</v>
      </c>
      <c r="K5" s="82"/>
      <c r="L5" s="81" t="s">
        <v>124</v>
      </c>
      <c r="M5" s="82"/>
    </row>
    <row r="6" spans="1:13">
      <c r="A6" s="47" t="s">
        <v>30</v>
      </c>
      <c r="B6" s="47" t="s">
        <v>31</v>
      </c>
      <c r="C6" s="46" t="s">
        <v>32</v>
      </c>
      <c r="D6" s="45" t="s">
        <v>5</v>
      </c>
      <c r="E6" s="45" t="s">
        <v>32</v>
      </c>
      <c r="F6" s="45" t="s">
        <v>5</v>
      </c>
      <c r="G6" s="45" t="s">
        <v>32</v>
      </c>
      <c r="H6" s="45" t="s">
        <v>32</v>
      </c>
      <c r="I6" s="45" t="s">
        <v>5</v>
      </c>
      <c r="J6" s="45" t="s">
        <v>32</v>
      </c>
      <c r="K6" s="45" t="s">
        <v>5</v>
      </c>
      <c r="L6" s="45" t="s">
        <v>32</v>
      </c>
      <c r="M6" s="45" t="s">
        <v>5</v>
      </c>
    </row>
    <row r="7" spans="1:13" ht="3" customHeight="1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>
      <c r="A8" s="21" t="s">
        <v>125</v>
      </c>
      <c r="B8" s="21" t="s">
        <v>34</v>
      </c>
      <c r="C8" s="19">
        <v>3902</v>
      </c>
      <c r="D8" s="18">
        <v>3.7490029247540503E-2</v>
      </c>
      <c r="E8" s="19">
        <v>73</v>
      </c>
      <c r="F8" s="18">
        <v>0.17741935483870999</v>
      </c>
      <c r="G8" s="19">
        <v>1</v>
      </c>
      <c r="H8" s="19">
        <v>3976</v>
      </c>
      <c r="I8" s="18">
        <v>3.9748953974895397E-2</v>
      </c>
      <c r="J8" s="19">
        <v>2961</v>
      </c>
      <c r="K8" s="18">
        <v>0.11357653253102699</v>
      </c>
      <c r="L8" s="19">
        <v>6937</v>
      </c>
      <c r="M8" s="18">
        <v>7.0029307419404593E-2</v>
      </c>
    </row>
    <row r="9" spans="1:13">
      <c r="A9" s="21" t="s">
        <v>126</v>
      </c>
      <c r="B9" s="21" t="s">
        <v>36</v>
      </c>
      <c r="C9" s="19">
        <v>2048</v>
      </c>
      <c r="D9" s="18">
        <v>-1.4627011214041899E-3</v>
      </c>
      <c r="E9" s="19">
        <v>1</v>
      </c>
      <c r="F9" s="18">
        <v>-0.66666666666666696</v>
      </c>
      <c r="G9" s="20"/>
      <c r="H9" s="19">
        <v>2049</v>
      </c>
      <c r="I9" s="18">
        <v>-2.4342745861733201E-3</v>
      </c>
      <c r="J9" s="19">
        <v>170</v>
      </c>
      <c r="K9" s="18">
        <v>0.28787878787878801</v>
      </c>
      <c r="L9" s="19">
        <v>2219</v>
      </c>
      <c r="M9" s="18">
        <v>1.5096065873741999E-2</v>
      </c>
    </row>
    <row r="10" spans="1:13">
      <c r="A10" s="21" t="s">
        <v>127</v>
      </c>
      <c r="B10" s="21" t="s">
        <v>38</v>
      </c>
      <c r="C10" s="19">
        <v>1203</v>
      </c>
      <c r="D10" s="18">
        <v>-2.19512195121951E-2</v>
      </c>
      <c r="E10" s="19">
        <v>88</v>
      </c>
      <c r="F10" s="18">
        <v>0.69230769230769196</v>
      </c>
      <c r="G10" s="20"/>
      <c r="H10" s="19">
        <v>1291</v>
      </c>
      <c r="I10" s="18">
        <v>7.0202808112324504E-3</v>
      </c>
      <c r="J10" s="19">
        <v>2904</v>
      </c>
      <c r="K10" s="18">
        <v>0.56972972972973002</v>
      </c>
      <c r="L10" s="19">
        <v>4195</v>
      </c>
      <c r="M10" s="18">
        <v>0.33939974457215799</v>
      </c>
    </row>
    <row r="11" spans="1:13">
      <c r="A11" s="21" t="s">
        <v>128</v>
      </c>
      <c r="B11" s="21" t="s">
        <v>40</v>
      </c>
      <c r="C11" s="19">
        <v>34155</v>
      </c>
      <c r="D11" s="18">
        <v>-9.4920104936799393E-2</v>
      </c>
      <c r="E11" s="19">
        <v>15813</v>
      </c>
      <c r="F11" s="18">
        <v>5.6453768038482101E-2</v>
      </c>
      <c r="G11" s="19">
        <v>7134</v>
      </c>
      <c r="H11" s="19">
        <v>57102</v>
      </c>
      <c r="I11" s="18">
        <v>-5.4336485434642201E-2</v>
      </c>
      <c r="J11" s="19">
        <v>5836</v>
      </c>
      <c r="K11" s="18">
        <v>-2.8951747088186399E-2</v>
      </c>
      <c r="L11" s="19">
        <v>62938</v>
      </c>
      <c r="M11" s="18">
        <v>-5.2038618529061803E-2</v>
      </c>
    </row>
    <row r="12" spans="1:13">
      <c r="A12" s="21" t="s">
        <v>129</v>
      </c>
      <c r="B12" s="21" t="s">
        <v>42</v>
      </c>
      <c r="C12" s="19">
        <v>1014</v>
      </c>
      <c r="D12" s="18">
        <v>2.01207243460765E-2</v>
      </c>
      <c r="E12" s="20"/>
      <c r="F12" s="20"/>
      <c r="G12" s="20"/>
      <c r="H12" s="19">
        <v>1014</v>
      </c>
      <c r="I12" s="18">
        <v>2.01207243460765E-2</v>
      </c>
      <c r="J12" s="19">
        <v>26</v>
      </c>
      <c r="K12" s="18">
        <v>-0.58730158730158699</v>
      </c>
      <c r="L12" s="19">
        <v>1040</v>
      </c>
      <c r="M12" s="18">
        <v>-1.60832544938505E-2</v>
      </c>
    </row>
    <row r="13" spans="1:13">
      <c r="A13" s="21" t="s">
        <v>130</v>
      </c>
      <c r="B13" s="21" t="s">
        <v>44</v>
      </c>
      <c r="C13" s="19">
        <v>21928</v>
      </c>
      <c r="D13" s="18">
        <v>-2.9305002213368701E-2</v>
      </c>
      <c r="E13" s="19">
        <v>318</v>
      </c>
      <c r="F13" s="18">
        <v>0.13978494623655899</v>
      </c>
      <c r="G13" s="20"/>
      <c r="H13" s="19">
        <v>22246</v>
      </c>
      <c r="I13" s="18">
        <v>-2.73271828953697E-2</v>
      </c>
      <c r="J13" s="19">
        <v>5196</v>
      </c>
      <c r="K13" s="18">
        <v>9.6665259603208098E-2</v>
      </c>
      <c r="L13" s="19">
        <v>27442</v>
      </c>
      <c r="M13" s="18">
        <v>-6.0487522184794803E-3</v>
      </c>
    </row>
    <row r="14" spans="1:13">
      <c r="A14" s="21" t="s">
        <v>131</v>
      </c>
      <c r="B14" s="21" t="s">
        <v>46</v>
      </c>
      <c r="C14" s="19">
        <v>2535</v>
      </c>
      <c r="D14" s="18">
        <v>-5.7971014492753603E-2</v>
      </c>
      <c r="E14" s="19">
        <v>5</v>
      </c>
      <c r="F14" s="20"/>
      <c r="G14" s="19">
        <v>1381</v>
      </c>
      <c r="H14" s="19">
        <v>3921</v>
      </c>
      <c r="I14" s="18">
        <v>6.4621232690741201E-2</v>
      </c>
      <c r="J14" s="19">
        <v>1758</v>
      </c>
      <c r="K14" s="18">
        <v>0.111954459203036</v>
      </c>
      <c r="L14" s="19">
        <v>5679</v>
      </c>
      <c r="M14" s="18">
        <v>7.8837386018237102E-2</v>
      </c>
    </row>
    <row r="15" spans="1:13">
      <c r="A15" s="21" t="s">
        <v>132</v>
      </c>
      <c r="B15" s="21" t="s">
        <v>48</v>
      </c>
      <c r="C15" s="19">
        <v>1179</v>
      </c>
      <c r="D15" s="18">
        <v>-0.14004376367614901</v>
      </c>
      <c r="E15" s="20"/>
      <c r="F15" s="20"/>
      <c r="G15" s="20"/>
      <c r="H15" s="19">
        <v>1179</v>
      </c>
      <c r="I15" s="18">
        <v>-0.14004376367614901</v>
      </c>
      <c r="J15" s="19">
        <v>121</v>
      </c>
      <c r="K15" s="18">
        <v>0.890625</v>
      </c>
      <c r="L15" s="19">
        <v>1300</v>
      </c>
      <c r="M15" s="18">
        <v>-9.4076655052264799E-2</v>
      </c>
    </row>
    <row r="16" spans="1:13">
      <c r="A16" s="21" t="s">
        <v>133</v>
      </c>
      <c r="B16" s="21" t="s">
        <v>50</v>
      </c>
      <c r="C16" s="19">
        <v>3322</v>
      </c>
      <c r="D16" s="18">
        <v>-4.5127910319057198E-2</v>
      </c>
      <c r="E16" s="19">
        <v>11</v>
      </c>
      <c r="F16" s="18">
        <v>0.83333333333333304</v>
      </c>
      <c r="G16" s="19">
        <v>1567</v>
      </c>
      <c r="H16" s="19">
        <v>4900</v>
      </c>
      <c r="I16" s="18">
        <v>-0.10763066836641801</v>
      </c>
      <c r="J16" s="19">
        <v>915</v>
      </c>
      <c r="K16" s="18">
        <v>-0.111650485436893</v>
      </c>
      <c r="L16" s="19">
        <v>5815</v>
      </c>
      <c r="M16" s="18">
        <v>-0.10826560343505599</v>
      </c>
    </row>
    <row r="17" spans="1:13">
      <c r="A17" s="21" t="s">
        <v>134</v>
      </c>
      <c r="B17" s="21" t="s">
        <v>52</v>
      </c>
      <c r="C17" s="19">
        <v>1954</v>
      </c>
      <c r="D17" s="18">
        <v>2.62605042016807E-2</v>
      </c>
      <c r="E17" s="19">
        <v>6</v>
      </c>
      <c r="F17" s="18">
        <v>5</v>
      </c>
      <c r="G17" s="20"/>
      <c r="H17" s="19">
        <v>1960</v>
      </c>
      <c r="I17" s="18">
        <v>2.8871391076115499E-2</v>
      </c>
      <c r="J17" s="19">
        <v>1192</v>
      </c>
      <c r="K17" s="18">
        <v>-0.134978229317852</v>
      </c>
      <c r="L17" s="19">
        <v>3152</v>
      </c>
      <c r="M17" s="18">
        <v>-3.9902528175449301E-2</v>
      </c>
    </row>
    <row r="18" spans="1:13">
      <c r="A18" s="21" t="s">
        <v>135</v>
      </c>
      <c r="B18" s="21" t="s">
        <v>54</v>
      </c>
      <c r="C18" s="19">
        <v>4437</v>
      </c>
      <c r="D18" s="18">
        <v>-2.22565006610842E-2</v>
      </c>
      <c r="E18" s="20"/>
      <c r="F18" s="20"/>
      <c r="G18" s="19">
        <v>715</v>
      </c>
      <c r="H18" s="19">
        <v>5152</v>
      </c>
      <c r="I18" s="18">
        <v>3.9967702866370601E-2</v>
      </c>
      <c r="J18" s="19">
        <v>1746</v>
      </c>
      <c r="K18" s="18">
        <v>1.62980209545984E-2</v>
      </c>
      <c r="L18" s="19">
        <v>6898</v>
      </c>
      <c r="M18" s="18">
        <v>3.38729016786571E-2</v>
      </c>
    </row>
    <row r="19" spans="1:13">
      <c r="A19" s="21" t="s">
        <v>136</v>
      </c>
      <c r="B19" s="21" t="s">
        <v>56</v>
      </c>
      <c r="C19" s="19">
        <v>5687</v>
      </c>
      <c r="D19" s="18">
        <v>-5.04257805977626E-2</v>
      </c>
      <c r="E19" s="19">
        <v>403</v>
      </c>
      <c r="F19" s="18">
        <v>1.0989583333333299</v>
      </c>
      <c r="G19" s="20"/>
      <c r="H19" s="19">
        <v>6090</v>
      </c>
      <c r="I19" s="18">
        <v>-1.4722536806342E-2</v>
      </c>
      <c r="J19" s="19">
        <v>1203</v>
      </c>
      <c r="K19" s="18">
        <v>5.9911894273127798E-2</v>
      </c>
      <c r="L19" s="19">
        <v>7293</v>
      </c>
      <c r="M19" s="18">
        <v>-3.1437944231820698E-3</v>
      </c>
    </row>
    <row r="20" spans="1:13">
      <c r="A20" s="21" t="s">
        <v>137</v>
      </c>
      <c r="B20" s="21" t="s">
        <v>58</v>
      </c>
      <c r="C20" s="19">
        <v>852</v>
      </c>
      <c r="D20" s="18">
        <v>-0.24064171122994699</v>
      </c>
      <c r="E20" s="19">
        <v>1</v>
      </c>
      <c r="F20" s="18">
        <v>-0.5</v>
      </c>
      <c r="G20" s="20"/>
      <c r="H20" s="19">
        <v>853</v>
      </c>
      <c r="I20" s="18">
        <v>-0.24110320284697501</v>
      </c>
      <c r="J20" s="19">
        <v>40</v>
      </c>
      <c r="K20" s="18">
        <v>-0.5</v>
      </c>
      <c r="L20" s="19">
        <v>893</v>
      </c>
      <c r="M20" s="18">
        <v>-0.258305647840532</v>
      </c>
    </row>
    <row r="21" spans="1:13">
      <c r="A21" s="21" t="s">
        <v>138</v>
      </c>
      <c r="B21" s="21" t="s">
        <v>60</v>
      </c>
      <c r="C21" s="19">
        <v>973</v>
      </c>
      <c r="D21" s="18">
        <v>-0.23686274509803901</v>
      </c>
      <c r="E21" s="19">
        <v>1</v>
      </c>
      <c r="F21" s="18">
        <v>-0.5</v>
      </c>
      <c r="G21" s="20"/>
      <c r="H21" s="19">
        <v>974</v>
      </c>
      <c r="I21" s="18">
        <v>-0.237274862960063</v>
      </c>
      <c r="J21" s="19">
        <v>238</v>
      </c>
      <c r="K21" s="18">
        <v>-0.26993865030674802</v>
      </c>
      <c r="L21" s="19">
        <v>1212</v>
      </c>
      <c r="M21" s="18">
        <v>-0.243917654398004</v>
      </c>
    </row>
    <row r="22" spans="1:13">
      <c r="A22" s="21" t="s">
        <v>139</v>
      </c>
      <c r="B22" s="21" t="s">
        <v>62</v>
      </c>
      <c r="C22" s="19">
        <v>3356</v>
      </c>
      <c r="D22" s="18">
        <v>-3.2016152293048702E-2</v>
      </c>
      <c r="E22" s="19">
        <v>5</v>
      </c>
      <c r="F22" s="18">
        <v>-0.76190476190476197</v>
      </c>
      <c r="G22" s="20"/>
      <c r="H22" s="19">
        <v>3361</v>
      </c>
      <c r="I22" s="18">
        <v>-3.64105504587156E-2</v>
      </c>
      <c r="J22" s="19">
        <v>913</v>
      </c>
      <c r="K22" s="18">
        <v>-0.12798471824259799</v>
      </c>
      <c r="L22" s="19">
        <v>4274</v>
      </c>
      <c r="M22" s="18">
        <v>-5.7552370452039703E-2</v>
      </c>
    </row>
    <row r="23" spans="1:13">
      <c r="A23" s="21" t="s">
        <v>140</v>
      </c>
      <c r="B23" s="21" t="s">
        <v>64</v>
      </c>
      <c r="C23" s="19">
        <v>4499</v>
      </c>
      <c r="D23" s="18">
        <v>-0.11991392801252</v>
      </c>
      <c r="E23" s="19">
        <v>2063</v>
      </c>
      <c r="F23" s="18">
        <v>-0.119880546075085</v>
      </c>
      <c r="G23" s="19">
        <v>2</v>
      </c>
      <c r="H23" s="19">
        <v>6564</v>
      </c>
      <c r="I23" s="18">
        <v>-0.119753251978007</v>
      </c>
      <c r="J23" s="19">
        <v>4169</v>
      </c>
      <c r="K23" s="18">
        <v>-0.16167303438568301</v>
      </c>
      <c r="L23" s="19">
        <v>10733</v>
      </c>
      <c r="M23" s="18">
        <v>-0.136524537409493</v>
      </c>
    </row>
    <row r="24" spans="1:13">
      <c r="A24" s="21" t="s">
        <v>141</v>
      </c>
      <c r="B24" s="21" t="s">
        <v>66</v>
      </c>
      <c r="C24" s="19">
        <v>2473</v>
      </c>
      <c r="D24" s="18">
        <v>-7.1348103642508404E-2</v>
      </c>
      <c r="E24" s="19">
        <v>26</v>
      </c>
      <c r="F24" s="18">
        <v>-0.31578947368421101</v>
      </c>
      <c r="G24" s="19">
        <v>2960</v>
      </c>
      <c r="H24" s="19">
        <v>5459</v>
      </c>
      <c r="I24" s="18">
        <v>-3.03730017761989E-2</v>
      </c>
      <c r="J24" s="19">
        <v>667</v>
      </c>
      <c r="K24" s="18">
        <v>-0.17857142857142899</v>
      </c>
      <c r="L24" s="19">
        <v>6126</v>
      </c>
      <c r="M24" s="18">
        <v>-4.9053089102763098E-2</v>
      </c>
    </row>
    <row r="25" spans="1:13">
      <c r="A25" s="21" t="s">
        <v>142</v>
      </c>
      <c r="B25" s="21" t="s">
        <v>68</v>
      </c>
      <c r="C25" s="19">
        <v>1515</v>
      </c>
      <c r="D25" s="18">
        <v>0.23774509803921601</v>
      </c>
      <c r="E25" s="19">
        <v>12</v>
      </c>
      <c r="F25" s="18">
        <v>-0.2</v>
      </c>
      <c r="G25" s="20"/>
      <c r="H25" s="19">
        <v>1527</v>
      </c>
      <c r="I25" s="18">
        <v>0.23244552058111401</v>
      </c>
      <c r="J25" s="19">
        <v>366</v>
      </c>
      <c r="K25" s="18">
        <v>0.18064516129032299</v>
      </c>
      <c r="L25" s="19">
        <v>1893</v>
      </c>
      <c r="M25" s="18">
        <v>0.22207876049063899</v>
      </c>
    </row>
    <row r="26" spans="1:13">
      <c r="A26" s="21" t="s">
        <v>143</v>
      </c>
      <c r="B26" s="21" t="s">
        <v>70</v>
      </c>
      <c r="C26" s="19">
        <v>3169</v>
      </c>
      <c r="D26" s="18">
        <v>0.135028653295129</v>
      </c>
      <c r="E26" s="19">
        <v>3</v>
      </c>
      <c r="F26" s="18">
        <v>-0.4</v>
      </c>
      <c r="G26" s="20"/>
      <c r="H26" s="19">
        <v>3172</v>
      </c>
      <c r="I26" s="18">
        <v>0.13407222023596699</v>
      </c>
      <c r="J26" s="19">
        <v>957</v>
      </c>
      <c r="K26" s="18">
        <v>8.4299262381454208E-3</v>
      </c>
      <c r="L26" s="19">
        <v>4129</v>
      </c>
      <c r="M26" s="18">
        <v>0.102242391884677</v>
      </c>
    </row>
    <row r="27" spans="1:13">
      <c r="A27" s="21" t="s">
        <v>144</v>
      </c>
      <c r="B27" s="21" t="s">
        <v>72</v>
      </c>
      <c r="C27" s="19">
        <v>1168</v>
      </c>
      <c r="D27" s="18">
        <v>-0.144948755490483</v>
      </c>
      <c r="E27" s="20"/>
      <c r="F27" s="20"/>
      <c r="G27" s="20"/>
      <c r="H27" s="19">
        <v>1168</v>
      </c>
      <c r="I27" s="18">
        <v>-0.144948755490483</v>
      </c>
      <c r="J27" s="19">
        <v>269</v>
      </c>
      <c r="K27" s="18">
        <v>-0.10033444816053499</v>
      </c>
      <c r="L27" s="19">
        <v>1437</v>
      </c>
      <c r="M27" s="18">
        <v>-0.13693693693693701</v>
      </c>
    </row>
    <row r="28" spans="1:13">
      <c r="A28" s="21" t="s">
        <v>145</v>
      </c>
      <c r="B28" s="21" t="s">
        <v>74</v>
      </c>
      <c r="C28" s="19">
        <v>2295</v>
      </c>
      <c r="D28" s="18">
        <v>-0.138836772983114</v>
      </c>
      <c r="E28" s="20"/>
      <c r="F28" s="18">
        <v>-1</v>
      </c>
      <c r="G28" s="19">
        <v>1</v>
      </c>
      <c r="H28" s="19">
        <v>2296</v>
      </c>
      <c r="I28" s="18">
        <v>-0.139107611548556</v>
      </c>
      <c r="J28" s="19">
        <v>865</v>
      </c>
      <c r="K28" s="18">
        <v>-0.31403647898493298</v>
      </c>
      <c r="L28" s="19">
        <v>3161</v>
      </c>
      <c r="M28" s="18">
        <v>-0.195264765784114</v>
      </c>
    </row>
    <row r="29" spans="1:13">
      <c r="A29" s="21" t="s">
        <v>146</v>
      </c>
      <c r="B29" s="21" t="s">
        <v>76</v>
      </c>
      <c r="C29" s="19">
        <v>2682</v>
      </c>
      <c r="D29" s="18">
        <v>-0.129503407984421</v>
      </c>
      <c r="E29" s="19">
        <v>90</v>
      </c>
      <c r="F29" s="18">
        <v>-0.134615384615385</v>
      </c>
      <c r="G29" s="19">
        <v>10</v>
      </c>
      <c r="H29" s="19">
        <v>2782</v>
      </c>
      <c r="I29" s="18">
        <v>-0.128991859737007</v>
      </c>
      <c r="J29" s="19">
        <v>801</v>
      </c>
      <c r="K29" s="18">
        <v>2.82413350449294E-2</v>
      </c>
      <c r="L29" s="19">
        <v>3583</v>
      </c>
      <c r="M29" s="18">
        <v>-9.8162597533350104E-2</v>
      </c>
    </row>
    <row r="30" spans="1:13">
      <c r="A30" s="21" t="s">
        <v>147</v>
      </c>
      <c r="B30" s="21" t="s">
        <v>78</v>
      </c>
      <c r="C30" s="19">
        <v>2166</v>
      </c>
      <c r="D30" s="18">
        <v>-1.2762078395624399E-2</v>
      </c>
      <c r="E30" s="20"/>
      <c r="F30" s="20"/>
      <c r="G30" s="20"/>
      <c r="H30" s="19">
        <v>2166</v>
      </c>
      <c r="I30" s="18">
        <v>-1.2762078395624399E-2</v>
      </c>
      <c r="J30" s="19">
        <v>413</v>
      </c>
      <c r="K30" s="18">
        <v>0.25531914893617003</v>
      </c>
      <c r="L30" s="19">
        <v>2579</v>
      </c>
      <c r="M30" s="18">
        <v>2.2195798652397899E-2</v>
      </c>
    </row>
    <row r="31" spans="1:13">
      <c r="A31" s="21" t="s">
        <v>148</v>
      </c>
      <c r="B31" s="21" t="s">
        <v>80</v>
      </c>
      <c r="C31" s="19">
        <v>1135</v>
      </c>
      <c r="D31" s="18">
        <v>-7.7235772357723595E-2</v>
      </c>
      <c r="E31" s="20"/>
      <c r="F31" s="20"/>
      <c r="G31" s="20"/>
      <c r="H31" s="19">
        <v>1135</v>
      </c>
      <c r="I31" s="18">
        <v>-7.7235772357723595E-2</v>
      </c>
      <c r="J31" s="19">
        <v>704</v>
      </c>
      <c r="K31" s="18">
        <v>0.862433862433862</v>
      </c>
      <c r="L31" s="19">
        <v>1839</v>
      </c>
      <c r="M31" s="18">
        <v>0.14365671641791</v>
      </c>
    </row>
    <row r="32" spans="1:13">
      <c r="A32" s="21" t="s">
        <v>149</v>
      </c>
      <c r="B32" s="21" t="s">
        <v>82</v>
      </c>
      <c r="C32" s="19">
        <v>61775</v>
      </c>
      <c r="D32" s="18">
        <v>-2.1866489328013199E-2</v>
      </c>
      <c r="E32" s="19">
        <v>79951</v>
      </c>
      <c r="F32" s="18">
        <v>4.1408325952170102E-2</v>
      </c>
      <c r="G32" s="20"/>
      <c r="H32" s="19">
        <v>141726</v>
      </c>
      <c r="I32" s="18">
        <v>1.2849465439368799E-2</v>
      </c>
      <c r="J32" s="19">
        <v>4563</v>
      </c>
      <c r="K32" s="18">
        <v>-0.130691560297199</v>
      </c>
      <c r="L32" s="19">
        <v>146289</v>
      </c>
      <c r="M32" s="18">
        <v>7.6596155038332501E-3</v>
      </c>
    </row>
    <row r="33" spans="1:13">
      <c r="A33" s="21" t="s">
        <v>150</v>
      </c>
      <c r="B33" s="21" t="s">
        <v>84</v>
      </c>
      <c r="C33" s="19">
        <v>812</v>
      </c>
      <c r="D33" s="18">
        <v>8.6956521739130401E-3</v>
      </c>
      <c r="E33" s="19">
        <v>6</v>
      </c>
      <c r="F33" s="18">
        <v>-0.33333333333333298</v>
      </c>
      <c r="G33" s="20"/>
      <c r="H33" s="19">
        <v>818</v>
      </c>
      <c r="I33" s="18">
        <v>4.9140049140049104E-3</v>
      </c>
      <c r="J33" s="19">
        <v>251</v>
      </c>
      <c r="K33" s="18">
        <v>0.36413043478260898</v>
      </c>
      <c r="L33" s="19">
        <v>1069</v>
      </c>
      <c r="M33" s="18">
        <v>7.1142284569138306E-2</v>
      </c>
    </row>
    <row r="34" spans="1:13">
      <c r="A34" s="21" t="s">
        <v>151</v>
      </c>
      <c r="B34" s="21" t="s">
        <v>86</v>
      </c>
      <c r="C34" s="19">
        <v>1357</v>
      </c>
      <c r="D34" s="18">
        <v>4.86862442040185E-2</v>
      </c>
      <c r="E34" s="20"/>
      <c r="F34" s="18">
        <v>-1</v>
      </c>
      <c r="G34" s="20"/>
      <c r="H34" s="19">
        <v>1357</v>
      </c>
      <c r="I34" s="18">
        <v>4.7876447876447903E-2</v>
      </c>
      <c r="J34" s="19">
        <v>551</v>
      </c>
      <c r="K34" s="18">
        <v>0.28438228438228402</v>
      </c>
      <c r="L34" s="19">
        <v>1908</v>
      </c>
      <c r="M34" s="18">
        <v>0.106728538283063</v>
      </c>
    </row>
    <row r="35" spans="1:13">
      <c r="A35" s="21" t="s">
        <v>152</v>
      </c>
      <c r="B35" s="21" t="s">
        <v>88</v>
      </c>
      <c r="C35" s="19">
        <v>780</v>
      </c>
      <c r="D35" s="18">
        <v>6.4120054570259197E-2</v>
      </c>
      <c r="E35" s="20"/>
      <c r="F35" s="20"/>
      <c r="G35" s="20"/>
      <c r="H35" s="19">
        <v>780</v>
      </c>
      <c r="I35" s="18">
        <v>6.4120054570259197E-2</v>
      </c>
      <c r="J35" s="19">
        <v>129</v>
      </c>
      <c r="K35" s="18">
        <v>0.20560747663551401</v>
      </c>
      <c r="L35" s="19">
        <v>909</v>
      </c>
      <c r="M35" s="18">
        <v>8.2142857142857101E-2</v>
      </c>
    </row>
    <row r="36" spans="1:13">
      <c r="A36" s="21" t="s">
        <v>153</v>
      </c>
      <c r="B36" s="21" t="s">
        <v>90</v>
      </c>
      <c r="C36" s="19">
        <v>1698</v>
      </c>
      <c r="D36" s="18">
        <v>8.3599234205488204E-2</v>
      </c>
      <c r="E36" s="19">
        <v>7</v>
      </c>
      <c r="F36" s="18">
        <v>0.75</v>
      </c>
      <c r="G36" s="20"/>
      <c r="H36" s="19">
        <v>1705</v>
      </c>
      <c r="I36" s="18">
        <v>8.5295989815404205E-2</v>
      </c>
      <c r="J36" s="19">
        <v>565</v>
      </c>
      <c r="K36" s="18">
        <v>0.18200836820083699</v>
      </c>
      <c r="L36" s="19">
        <v>2270</v>
      </c>
      <c r="M36" s="18">
        <v>0.107857491459248</v>
      </c>
    </row>
    <row r="37" spans="1:13">
      <c r="A37" s="21" t="s">
        <v>154</v>
      </c>
      <c r="B37" s="21" t="s">
        <v>92</v>
      </c>
      <c r="C37" s="19">
        <v>1977</v>
      </c>
      <c r="D37" s="18">
        <v>2.0273694880891999E-3</v>
      </c>
      <c r="E37" s="19">
        <v>4</v>
      </c>
      <c r="F37" s="18">
        <v>3</v>
      </c>
      <c r="G37" s="19">
        <v>13</v>
      </c>
      <c r="H37" s="19">
        <v>1994</v>
      </c>
      <c r="I37" s="18">
        <v>4.5340050377833804E-3</v>
      </c>
      <c r="J37" s="19">
        <v>774</v>
      </c>
      <c r="K37" s="18">
        <v>0.14327917282127001</v>
      </c>
      <c r="L37" s="19">
        <v>2768</v>
      </c>
      <c r="M37" s="18">
        <v>3.9819684447783603E-2</v>
      </c>
    </row>
    <row r="38" spans="1:13">
      <c r="A38" s="21" t="s">
        <v>155</v>
      </c>
      <c r="B38" s="21" t="s">
        <v>94</v>
      </c>
      <c r="C38" s="19">
        <v>3507</v>
      </c>
      <c r="D38" s="18">
        <v>6.3694267515923594E-2</v>
      </c>
      <c r="E38" s="20"/>
      <c r="F38" s="18">
        <v>-1</v>
      </c>
      <c r="G38" s="20"/>
      <c r="H38" s="19">
        <v>3507</v>
      </c>
      <c r="I38" s="18">
        <v>6.24053317176613E-2</v>
      </c>
      <c r="J38" s="19">
        <v>284</v>
      </c>
      <c r="K38" s="18">
        <v>-0.46007604562737597</v>
      </c>
      <c r="L38" s="19">
        <v>3791</v>
      </c>
      <c r="M38" s="18">
        <v>-9.4068460935458603E-3</v>
      </c>
    </row>
    <row r="39" spans="1:13">
      <c r="A39" s="21" t="s">
        <v>156</v>
      </c>
      <c r="B39" s="21" t="s">
        <v>96</v>
      </c>
      <c r="C39" s="19">
        <v>15609</v>
      </c>
      <c r="D39" s="18">
        <v>-5.3139217470427699E-2</v>
      </c>
      <c r="E39" s="19">
        <v>11580</v>
      </c>
      <c r="F39" s="18">
        <v>2.2336011300432598E-2</v>
      </c>
      <c r="G39" s="19">
        <v>9452</v>
      </c>
      <c r="H39" s="19">
        <v>36641</v>
      </c>
      <c r="I39" s="18">
        <v>-5.8894539477063801E-2</v>
      </c>
      <c r="J39" s="19">
        <v>7982</v>
      </c>
      <c r="K39" s="18">
        <v>-0.139777993318246</v>
      </c>
      <c r="L39" s="19">
        <v>44623</v>
      </c>
      <c r="M39" s="18">
        <v>-7.4461244892456396E-2</v>
      </c>
    </row>
    <row r="40" spans="1:13">
      <c r="A40" s="21" t="s">
        <v>157</v>
      </c>
      <c r="B40" s="21" t="s">
        <v>98</v>
      </c>
      <c r="C40" s="19">
        <v>2979</v>
      </c>
      <c r="D40" s="18">
        <v>4.0516940272441501E-2</v>
      </c>
      <c r="E40" s="20"/>
      <c r="F40" s="20"/>
      <c r="G40" s="20"/>
      <c r="H40" s="19">
        <v>2979</v>
      </c>
      <c r="I40" s="18">
        <v>4.0516940272441501E-2</v>
      </c>
      <c r="J40" s="19">
        <v>766</v>
      </c>
      <c r="K40" s="18">
        <v>1.8617021276595699E-2</v>
      </c>
      <c r="L40" s="19">
        <v>3745</v>
      </c>
      <c r="M40" s="18">
        <v>3.5961272475795301E-2</v>
      </c>
    </row>
    <row r="41" spans="1:13">
      <c r="A41" s="21" t="s">
        <v>158</v>
      </c>
      <c r="B41" s="21" t="s">
        <v>100</v>
      </c>
      <c r="C41" s="19">
        <v>1340</v>
      </c>
      <c r="D41" s="18">
        <v>-4.6263345195729499E-2</v>
      </c>
      <c r="E41" s="19">
        <v>227</v>
      </c>
      <c r="F41" s="18">
        <v>0.44585987261146498</v>
      </c>
      <c r="G41" s="19">
        <v>1</v>
      </c>
      <c r="H41" s="19">
        <v>1568</v>
      </c>
      <c r="I41" s="18">
        <v>2.55754475703325E-3</v>
      </c>
      <c r="J41" s="19">
        <v>1170</v>
      </c>
      <c r="K41" s="18">
        <v>-1.6806722689075598E-2</v>
      </c>
      <c r="L41" s="19">
        <v>2738</v>
      </c>
      <c r="M41" s="18">
        <v>-5.8097312999273801E-3</v>
      </c>
    </row>
    <row r="42" spans="1:13">
      <c r="A42" s="21" t="s">
        <v>159</v>
      </c>
      <c r="B42" s="21" t="s">
        <v>102</v>
      </c>
      <c r="C42" s="19">
        <v>2605</v>
      </c>
      <c r="D42" s="18">
        <v>-3.3395176252319102E-2</v>
      </c>
      <c r="E42" s="19">
        <v>5</v>
      </c>
      <c r="F42" s="18">
        <v>1.5</v>
      </c>
      <c r="G42" s="20"/>
      <c r="H42" s="19">
        <v>2610</v>
      </c>
      <c r="I42" s="18">
        <v>-3.2258064516128997E-2</v>
      </c>
      <c r="J42" s="19">
        <v>456</v>
      </c>
      <c r="K42" s="18">
        <v>0.52</v>
      </c>
      <c r="L42" s="19">
        <v>3066</v>
      </c>
      <c r="M42" s="18">
        <v>2.3023023023023E-2</v>
      </c>
    </row>
    <row r="43" spans="1:13">
      <c r="A43" s="21" t="s">
        <v>160</v>
      </c>
      <c r="B43" s="21" t="s">
        <v>104</v>
      </c>
      <c r="C43" s="19">
        <v>825</v>
      </c>
      <c r="D43" s="18">
        <v>-0.17085427135678399</v>
      </c>
      <c r="E43" s="20"/>
      <c r="F43" s="20"/>
      <c r="G43" s="20"/>
      <c r="H43" s="19">
        <v>825</v>
      </c>
      <c r="I43" s="18">
        <v>-0.17085427135678399</v>
      </c>
      <c r="J43" s="19">
        <v>220</v>
      </c>
      <c r="K43" s="18">
        <v>0.18918918918918901</v>
      </c>
      <c r="L43" s="19">
        <v>1045</v>
      </c>
      <c r="M43" s="18">
        <v>-0.11440677966101701</v>
      </c>
    </row>
    <row r="44" spans="1:13">
      <c r="A44" s="21" t="s">
        <v>161</v>
      </c>
      <c r="B44" s="21" t="s">
        <v>106</v>
      </c>
      <c r="C44" s="19">
        <v>20527</v>
      </c>
      <c r="D44" s="18">
        <v>1.21939322992879E-3</v>
      </c>
      <c r="E44" s="19">
        <v>2714</v>
      </c>
      <c r="F44" s="18">
        <v>1.1302982731554201</v>
      </c>
      <c r="G44" s="19">
        <v>3</v>
      </c>
      <c r="H44" s="19">
        <v>23244</v>
      </c>
      <c r="I44" s="18">
        <v>6.7413666421748702E-2</v>
      </c>
      <c r="J44" s="19">
        <v>6716</v>
      </c>
      <c r="K44" s="18">
        <v>-1.9562043795620401E-2</v>
      </c>
      <c r="L44" s="19">
        <v>29960</v>
      </c>
      <c r="M44" s="18">
        <v>4.66009921050793E-2</v>
      </c>
    </row>
    <row r="45" spans="1:13">
      <c r="A45" s="21" t="s">
        <v>162</v>
      </c>
      <c r="B45" s="21" t="s">
        <v>108</v>
      </c>
      <c r="C45" s="19">
        <v>25675</v>
      </c>
      <c r="D45" s="18">
        <v>-7.0218005359600197E-2</v>
      </c>
      <c r="E45" s="19">
        <v>5557</v>
      </c>
      <c r="F45" s="18">
        <v>5.7267884322678798E-2</v>
      </c>
      <c r="G45" s="19">
        <v>13</v>
      </c>
      <c r="H45" s="19">
        <v>31245</v>
      </c>
      <c r="I45" s="18">
        <v>-4.9668471318206703E-2</v>
      </c>
      <c r="J45" s="19">
        <v>4170</v>
      </c>
      <c r="K45" s="18">
        <v>-2.6309495336043999E-3</v>
      </c>
      <c r="L45" s="19">
        <v>35415</v>
      </c>
      <c r="M45" s="18">
        <v>-4.4361693515745197E-2</v>
      </c>
    </row>
    <row r="46" spans="1:13">
      <c r="A46" s="21" t="s">
        <v>163</v>
      </c>
      <c r="B46" s="21" t="s">
        <v>110</v>
      </c>
      <c r="C46" s="19">
        <v>3317</v>
      </c>
      <c r="D46" s="18">
        <v>-0.10423980556305699</v>
      </c>
      <c r="E46" s="20"/>
      <c r="F46" s="20"/>
      <c r="G46" s="20"/>
      <c r="H46" s="19">
        <v>3317</v>
      </c>
      <c r="I46" s="18">
        <v>-0.10423980556305699</v>
      </c>
      <c r="J46" s="19">
        <v>152</v>
      </c>
      <c r="K46" s="18">
        <v>-0.18716577540106999</v>
      </c>
      <c r="L46" s="19">
        <v>3469</v>
      </c>
      <c r="M46" s="18">
        <v>-0.108226221079692</v>
      </c>
    </row>
    <row r="47" spans="1:13">
      <c r="A47" s="21" t="s">
        <v>164</v>
      </c>
      <c r="B47" s="21" t="s">
        <v>112</v>
      </c>
      <c r="C47" s="19">
        <v>963</v>
      </c>
      <c r="D47" s="18">
        <v>-0.27375565610859698</v>
      </c>
      <c r="E47" s="20"/>
      <c r="F47" s="20"/>
      <c r="G47" s="20"/>
      <c r="H47" s="19">
        <v>963</v>
      </c>
      <c r="I47" s="18">
        <v>-0.27375565610859698</v>
      </c>
      <c r="J47" s="19">
        <v>57</v>
      </c>
      <c r="K47" s="18">
        <v>-0.278481012658228</v>
      </c>
      <c r="L47" s="19">
        <v>1020</v>
      </c>
      <c r="M47" s="18">
        <v>-0.27402135231316699</v>
      </c>
    </row>
    <row r="48" spans="1:13">
      <c r="A48" s="21" t="s">
        <v>165</v>
      </c>
      <c r="B48" s="21" t="s">
        <v>114</v>
      </c>
      <c r="C48" s="19">
        <v>780</v>
      </c>
      <c r="D48" s="18">
        <v>5.1212938005390798E-2</v>
      </c>
      <c r="E48" s="20"/>
      <c r="F48" s="20"/>
      <c r="G48" s="20"/>
      <c r="H48" s="19">
        <v>780</v>
      </c>
      <c r="I48" s="18">
        <v>5.1212938005390798E-2</v>
      </c>
      <c r="J48" s="19">
        <v>9</v>
      </c>
      <c r="K48" s="18">
        <v>8</v>
      </c>
      <c r="L48" s="19">
        <v>789</v>
      </c>
      <c r="M48" s="18">
        <v>6.1911170928667603E-2</v>
      </c>
    </row>
    <row r="49" spans="1:13">
      <c r="A49" s="21" t="s">
        <v>166</v>
      </c>
      <c r="B49" s="21" t="s">
        <v>116</v>
      </c>
      <c r="C49" s="19">
        <v>3478</v>
      </c>
      <c r="D49" s="18">
        <v>0.43186496500617499</v>
      </c>
      <c r="E49" s="20"/>
      <c r="F49" s="20"/>
      <c r="G49" s="20"/>
      <c r="H49" s="19">
        <v>3478</v>
      </c>
      <c r="I49" s="18">
        <v>0.43186496500617499</v>
      </c>
      <c r="J49" s="19">
        <v>1332</v>
      </c>
      <c r="K49" s="18">
        <v>0.207615593834995</v>
      </c>
      <c r="L49" s="19">
        <v>4810</v>
      </c>
      <c r="M49" s="18">
        <v>0.361834654586636</v>
      </c>
    </row>
    <row r="50" spans="1:13">
      <c r="A50" s="21" t="s">
        <v>167</v>
      </c>
      <c r="B50" s="21" t="s">
        <v>118</v>
      </c>
      <c r="C50" s="19">
        <v>5549</v>
      </c>
      <c r="D50" s="18">
        <v>-0.201812428078251</v>
      </c>
      <c r="E50" s="19">
        <v>1999</v>
      </c>
      <c r="F50" s="18">
        <v>-6.3700234192037505E-2</v>
      </c>
      <c r="G50" s="19">
        <v>3</v>
      </c>
      <c r="H50" s="19">
        <v>7551</v>
      </c>
      <c r="I50" s="18">
        <v>-0.16903268405414301</v>
      </c>
      <c r="J50" s="19">
        <v>2525</v>
      </c>
      <c r="K50" s="18">
        <v>3.17838696861343E-3</v>
      </c>
      <c r="L50" s="19">
        <v>10076</v>
      </c>
      <c r="M50" s="18">
        <v>-0.13167873147190601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10.09.2024 08:33:50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9B38-0473-47C4-9522-C63CDB40778C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Right" activeCell="C9" sqref="C9"/>
      <selection pane="bottomLeft" activeCell="A9" sqref="A9"/>
      <selection pane="topRight" activeCell="C1" sqref="C1"/>
    </sheetView>
  </sheetViews>
  <sheetFormatPr defaultColWidth="10.85546875" defaultRowHeight="1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71093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>
      <c r="A1" s="60" t="s">
        <v>169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.85" customHeight="1"/>
    <row r="3" spans="1:12" ht="14.1" customHeight="1">
      <c r="A3" s="85" t="s">
        <v>170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32.450000000000003" customHeight="1"/>
    <row r="5" spans="1:12">
      <c r="A5" s="48" t="s">
        <v>1</v>
      </c>
      <c r="B5" s="48" t="s">
        <v>1</v>
      </c>
      <c r="C5" s="86" t="s">
        <v>17</v>
      </c>
      <c r="D5" s="70"/>
      <c r="E5" s="70"/>
      <c r="F5" s="78"/>
      <c r="G5" s="86" t="s">
        <v>171</v>
      </c>
      <c r="H5" s="70"/>
      <c r="I5" s="70"/>
      <c r="J5" s="78"/>
      <c r="K5" s="71" t="s">
        <v>1</v>
      </c>
      <c r="L5" s="72"/>
    </row>
    <row r="6" spans="1:12">
      <c r="A6" s="34" t="s">
        <v>1</v>
      </c>
      <c r="B6" s="34" t="s">
        <v>1</v>
      </c>
      <c r="C6" s="73" t="s">
        <v>6</v>
      </c>
      <c r="D6" s="74"/>
      <c r="E6" s="71" t="s">
        <v>7</v>
      </c>
      <c r="F6" s="72"/>
      <c r="G6" s="87" t="s">
        <v>6</v>
      </c>
      <c r="H6" s="78"/>
      <c r="I6" s="88" t="s">
        <v>7</v>
      </c>
      <c r="J6" s="82"/>
      <c r="K6" s="88" t="s">
        <v>122</v>
      </c>
      <c r="L6" s="82"/>
    </row>
    <row r="7" spans="1:12">
      <c r="A7" s="52" t="s">
        <v>30</v>
      </c>
      <c r="B7" s="51" t="s">
        <v>31</v>
      </c>
      <c r="C7" s="45" t="s">
        <v>172</v>
      </c>
      <c r="D7" s="45" t="s">
        <v>5</v>
      </c>
      <c r="E7" s="45" t="s">
        <v>172</v>
      </c>
      <c r="F7" s="45" t="s">
        <v>5</v>
      </c>
      <c r="G7" s="45" t="s">
        <v>172</v>
      </c>
      <c r="H7" s="45" t="s">
        <v>5</v>
      </c>
      <c r="I7" s="45" t="s">
        <v>172</v>
      </c>
      <c r="J7" s="45" t="s">
        <v>5</v>
      </c>
      <c r="K7" s="45" t="s">
        <v>172</v>
      </c>
      <c r="L7" s="45" t="s">
        <v>5</v>
      </c>
    </row>
    <row r="8" spans="1:12" ht="3" customHeight="1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>
      <c r="A9" s="21" t="s">
        <v>33</v>
      </c>
      <c r="B9" s="21" t="s">
        <v>34</v>
      </c>
      <c r="C9" s="19">
        <v>32.369</v>
      </c>
      <c r="D9" s="18">
        <v>-0.28409342239129498</v>
      </c>
      <c r="E9" s="20"/>
      <c r="F9" s="20"/>
      <c r="G9" s="19">
        <v>6.601</v>
      </c>
      <c r="H9" s="18">
        <v>-0.31389668433634799</v>
      </c>
      <c r="I9" s="20"/>
      <c r="J9" s="20"/>
      <c r="K9" s="19">
        <v>38.97</v>
      </c>
      <c r="L9" s="18">
        <v>-0.28932251299352602</v>
      </c>
    </row>
    <row r="10" spans="1:12">
      <c r="A10" s="21" t="s">
        <v>35</v>
      </c>
      <c r="B10" s="21" t="s">
        <v>36</v>
      </c>
      <c r="C10" s="19">
        <v>1.73</v>
      </c>
      <c r="D10" s="18">
        <v>1.2322580645161301</v>
      </c>
      <c r="E10" s="20"/>
      <c r="F10" s="20"/>
      <c r="G10" s="19">
        <v>0.746</v>
      </c>
      <c r="H10" s="18">
        <v>0.304195804195804</v>
      </c>
      <c r="I10" s="20"/>
      <c r="J10" s="20"/>
      <c r="K10" s="19">
        <v>2.476</v>
      </c>
      <c r="L10" s="18">
        <v>0.83815887156644397</v>
      </c>
    </row>
    <row r="11" spans="1:12">
      <c r="A11" s="21" t="s">
        <v>37</v>
      </c>
      <c r="B11" s="21" t="s">
        <v>38</v>
      </c>
      <c r="C11" s="19">
        <v>4.0640000000000001</v>
      </c>
      <c r="D11" s="18">
        <v>-0.18229376257545299</v>
      </c>
      <c r="E11" s="20"/>
      <c r="F11" s="20"/>
      <c r="G11" s="19">
        <v>9.1999999999999998E-2</v>
      </c>
      <c r="H11" s="18">
        <v>-0.28125</v>
      </c>
      <c r="I11" s="20"/>
      <c r="J11" s="20"/>
      <c r="K11" s="19">
        <v>4.1559999999999997</v>
      </c>
      <c r="L11" s="18">
        <v>-0.18477834444880301</v>
      </c>
    </row>
    <row r="12" spans="1:12">
      <c r="A12" s="21" t="s">
        <v>39</v>
      </c>
      <c r="B12" s="21" t="s">
        <v>40</v>
      </c>
      <c r="C12" s="19">
        <v>411.58600000000001</v>
      </c>
      <c r="D12" s="18">
        <v>-6.8721462220391993E-2</v>
      </c>
      <c r="E12" s="19">
        <v>67.625</v>
      </c>
      <c r="F12" s="18">
        <v>-0.20735852595058399</v>
      </c>
      <c r="G12" s="19">
        <v>1.5780000000000001</v>
      </c>
      <c r="H12" s="18">
        <v>-0.60191725529767903</v>
      </c>
      <c r="I12" s="19">
        <v>3.4000000000000002E-2</v>
      </c>
      <c r="J12" s="18">
        <v>-0.84684684684684697</v>
      </c>
      <c r="K12" s="19">
        <v>481.32600000000002</v>
      </c>
      <c r="L12" s="18">
        <v>-9.6586622020848806E-2</v>
      </c>
    </row>
    <row r="13" spans="1:12">
      <c r="A13" s="21" t="s">
        <v>41</v>
      </c>
      <c r="B13" s="21" t="s">
        <v>42</v>
      </c>
      <c r="C13" s="19">
        <v>2.6070000000000002</v>
      </c>
      <c r="D13" s="18">
        <v>-0.59291068082448495</v>
      </c>
      <c r="E13" s="20"/>
      <c r="F13" s="20"/>
      <c r="G13" s="19">
        <v>0.27</v>
      </c>
      <c r="H13" s="18">
        <v>-0.72533062054933894</v>
      </c>
      <c r="I13" s="20"/>
      <c r="J13" s="20"/>
      <c r="K13" s="19">
        <v>2.8769999999999998</v>
      </c>
      <c r="L13" s="18">
        <v>-0.61053201570326299</v>
      </c>
    </row>
    <row r="14" spans="1:12">
      <c r="A14" s="21" t="s">
        <v>43</v>
      </c>
      <c r="B14" s="21" t="s">
        <v>44</v>
      </c>
      <c r="C14" s="19">
        <v>95.899000000000001</v>
      </c>
      <c r="D14" s="18">
        <v>8.4756690722349107E-2</v>
      </c>
      <c r="E14" s="20"/>
      <c r="F14" s="20"/>
      <c r="G14" s="19">
        <v>67.188999999999993</v>
      </c>
      <c r="H14" s="18">
        <v>0.16984712887836501</v>
      </c>
      <c r="I14" s="20"/>
      <c r="J14" s="20"/>
      <c r="K14" s="19">
        <v>163.19800000000001</v>
      </c>
      <c r="L14" s="18">
        <v>0.11701414080573801</v>
      </c>
    </row>
    <row r="15" spans="1:12">
      <c r="A15" s="21" t="s">
        <v>45</v>
      </c>
      <c r="B15" s="21" t="s">
        <v>46</v>
      </c>
      <c r="C15" s="19">
        <v>3.4049999999999998</v>
      </c>
      <c r="D15" s="18">
        <v>-1.1897852582704699E-2</v>
      </c>
      <c r="E15" s="20"/>
      <c r="F15" s="20"/>
      <c r="G15" s="19">
        <v>2.2570000000000001</v>
      </c>
      <c r="H15" s="18">
        <v>-0.22091819123230899</v>
      </c>
      <c r="I15" s="20"/>
      <c r="J15" s="20"/>
      <c r="K15" s="19">
        <v>5.6619999999999999</v>
      </c>
      <c r="L15" s="18">
        <v>-0.110587496072887</v>
      </c>
    </row>
    <row r="16" spans="1:12">
      <c r="A16" s="21" t="s">
        <v>47</v>
      </c>
      <c r="B16" s="21" t="s">
        <v>48</v>
      </c>
      <c r="C16" s="19">
        <v>1.7629999999999999</v>
      </c>
      <c r="D16" s="18">
        <v>-0.62151137827393699</v>
      </c>
      <c r="E16" s="20"/>
      <c r="F16" s="20"/>
      <c r="G16" s="19">
        <v>0.41199999999999998</v>
      </c>
      <c r="H16" s="18">
        <v>-0.85217079296734799</v>
      </c>
      <c r="I16" s="20"/>
      <c r="J16" s="20"/>
      <c r="K16" s="19">
        <v>2.1749999999999998</v>
      </c>
      <c r="L16" s="18">
        <v>-0.70785762256548002</v>
      </c>
    </row>
    <row r="17" spans="1:12">
      <c r="A17" s="21" t="s">
        <v>49</v>
      </c>
      <c r="B17" s="21" t="s">
        <v>50</v>
      </c>
      <c r="C17" s="19">
        <v>18.876000000000001</v>
      </c>
      <c r="D17" s="18">
        <v>-0.22061191626408999</v>
      </c>
      <c r="E17" s="20"/>
      <c r="F17" s="20"/>
      <c r="G17" s="19">
        <v>0.40400000000000003</v>
      </c>
      <c r="H17" s="20"/>
      <c r="I17" s="20"/>
      <c r="J17" s="20"/>
      <c r="K17" s="19">
        <v>19.28</v>
      </c>
      <c r="L17" s="18">
        <v>-0.215973323573665</v>
      </c>
    </row>
    <row r="18" spans="1:12">
      <c r="A18" s="21" t="s">
        <v>51</v>
      </c>
      <c r="B18" s="21" t="s">
        <v>52</v>
      </c>
      <c r="C18" s="19">
        <v>5.5359999999999996</v>
      </c>
      <c r="D18" s="18">
        <v>-0.21652986130767099</v>
      </c>
      <c r="E18" s="20"/>
      <c r="F18" s="20"/>
      <c r="G18" s="19">
        <v>0.80900000000000005</v>
      </c>
      <c r="H18" s="18">
        <v>-8.9988751406074194E-2</v>
      </c>
      <c r="I18" s="20"/>
      <c r="J18" s="20"/>
      <c r="K18" s="19">
        <v>6.3449999999999998</v>
      </c>
      <c r="L18" s="18">
        <v>-0.20238843494657499</v>
      </c>
    </row>
    <row r="19" spans="1:12">
      <c r="A19" s="21" t="s">
        <v>53</v>
      </c>
      <c r="B19" s="21" t="s">
        <v>54</v>
      </c>
      <c r="C19" s="19">
        <v>10.997999999999999</v>
      </c>
      <c r="D19" s="18">
        <v>0.182453499623696</v>
      </c>
      <c r="E19" s="19">
        <v>0.81799999999999995</v>
      </c>
      <c r="F19" s="20"/>
      <c r="G19" s="19">
        <v>2.617</v>
      </c>
      <c r="H19" s="18">
        <v>-0.25800963992061199</v>
      </c>
      <c r="I19" s="20"/>
      <c r="J19" s="20"/>
      <c r="K19" s="19">
        <v>14.433</v>
      </c>
      <c r="L19" s="18">
        <v>0.12511693171187999</v>
      </c>
    </row>
    <row r="20" spans="1:12">
      <c r="A20" s="21" t="s">
        <v>55</v>
      </c>
      <c r="B20" s="21" t="s">
        <v>56</v>
      </c>
      <c r="C20" s="19">
        <v>20.827999999999999</v>
      </c>
      <c r="D20" s="18">
        <v>-0.12505776097458501</v>
      </c>
      <c r="E20" s="19">
        <v>305.14299999999997</v>
      </c>
      <c r="F20" s="18">
        <v>6101.86</v>
      </c>
      <c r="G20" s="19">
        <v>7.4619999999999997</v>
      </c>
      <c r="H20" s="18">
        <v>-0.33523385300668201</v>
      </c>
      <c r="I20" s="20"/>
      <c r="J20" s="20"/>
      <c r="K20" s="19">
        <v>333.43299999999999</v>
      </c>
      <c r="L20" s="18">
        <v>8.4914033589524607</v>
      </c>
    </row>
    <row r="21" spans="1:12">
      <c r="A21" s="21" t="s">
        <v>57</v>
      </c>
      <c r="B21" s="21" t="s">
        <v>58</v>
      </c>
      <c r="C21" s="19">
        <v>0.33800000000000002</v>
      </c>
      <c r="D21" s="18">
        <v>-0.57907845579078498</v>
      </c>
      <c r="E21" s="20"/>
      <c r="F21" s="20"/>
      <c r="G21" s="19">
        <v>0.40100000000000002</v>
      </c>
      <c r="H21" s="18">
        <v>-0.42385057471264398</v>
      </c>
      <c r="I21" s="20"/>
      <c r="J21" s="20"/>
      <c r="K21" s="19">
        <v>0.73899999999999999</v>
      </c>
      <c r="L21" s="18">
        <v>-0.50700466977985303</v>
      </c>
    </row>
    <row r="22" spans="1:12">
      <c r="A22" s="21" t="s">
        <v>59</v>
      </c>
      <c r="B22" s="21" t="s">
        <v>60</v>
      </c>
      <c r="C22" s="19">
        <v>1.6339999999999999</v>
      </c>
      <c r="D22" s="18">
        <v>-0.27826855123674898</v>
      </c>
      <c r="E22" s="20"/>
      <c r="F22" s="20"/>
      <c r="G22" s="19">
        <v>0.51900000000000002</v>
      </c>
      <c r="H22" s="18">
        <v>-0.54313380281690105</v>
      </c>
      <c r="I22" s="20"/>
      <c r="J22" s="20"/>
      <c r="K22" s="19">
        <v>2.153</v>
      </c>
      <c r="L22" s="18">
        <v>-0.36676470588235299</v>
      </c>
    </row>
    <row r="23" spans="1:12">
      <c r="A23" s="21" t="s">
        <v>61</v>
      </c>
      <c r="B23" s="21" t="s">
        <v>62</v>
      </c>
      <c r="C23" s="19">
        <v>30.218</v>
      </c>
      <c r="D23" s="18">
        <v>0.308081901216398</v>
      </c>
      <c r="E23" s="20"/>
      <c r="F23" s="20"/>
      <c r="G23" s="19">
        <v>5.9219999999999997</v>
      </c>
      <c r="H23" s="18">
        <v>0.46984363365599402</v>
      </c>
      <c r="I23" s="20"/>
      <c r="J23" s="20"/>
      <c r="K23" s="19">
        <v>36.14</v>
      </c>
      <c r="L23" s="18">
        <v>0.33210468116476199</v>
      </c>
    </row>
    <row r="24" spans="1:12">
      <c r="A24" s="21" t="s">
        <v>63</v>
      </c>
      <c r="B24" s="21" t="s">
        <v>64</v>
      </c>
      <c r="C24" s="19">
        <v>13.766999999999999</v>
      </c>
      <c r="D24" s="18">
        <v>3.9882166326761698E-2</v>
      </c>
      <c r="E24" s="19">
        <v>69.509</v>
      </c>
      <c r="F24" s="18">
        <v>-3.1462928644084301E-2</v>
      </c>
      <c r="G24" s="19">
        <v>0.1</v>
      </c>
      <c r="H24" s="18">
        <v>-0.75429975429975404</v>
      </c>
      <c r="I24" s="19">
        <v>0.14799999999999999</v>
      </c>
      <c r="J24" s="20"/>
      <c r="K24" s="19">
        <v>83.671999999999997</v>
      </c>
      <c r="L24" s="18">
        <v>-2.0383314015430899E-2</v>
      </c>
    </row>
    <row r="25" spans="1:12">
      <c r="A25" s="21" t="s">
        <v>65</v>
      </c>
      <c r="B25" s="21" t="s">
        <v>66</v>
      </c>
      <c r="C25" s="19">
        <v>7.7439999999999998</v>
      </c>
      <c r="D25" s="18">
        <v>2.5695364238410599E-2</v>
      </c>
      <c r="E25" s="20"/>
      <c r="F25" s="18">
        <v>-1</v>
      </c>
      <c r="G25" s="19">
        <v>1E-3</v>
      </c>
      <c r="H25" s="18">
        <v>-0.85714285714285698</v>
      </c>
      <c r="I25" s="20"/>
      <c r="J25" s="20"/>
      <c r="K25" s="19">
        <v>7.7450000000000001</v>
      </c>
      <c r="L25" s="18">
        <v>8.8576266770874698E-3</v>
      </c>
    </row>
    <row r="26" spans="1:12">
      <c r="A26" s="21" t="s">
        <v>67</v>
      </c>
      <c r="B26" s="21" t="s">
        <v>68</v>
      </c>
      <c r="C26" s="19">
        <v>2.9860000000000002</v>
      </c>
      <c r="D26" s="18">
        <v>-8.96116827082632E-3</v>
      </c>
      <c r="E26" s="20"/>
      <c r="F26" s="20"/>
      <c r="G26" s="19">
        <v>1.754</v>
      </c>
      <c r="H26" s="18">
        <v>3.2979976442874002E-2</v>
      </c>
      <c r="I26" s="20"/>
      <c r="J26" s="20"/>
      <c r="K26" s="19">
        <v>4.74</v>
      </c>
      <c r="L26" s="18">
        <v>6.1558055614519E-3</v>
      </c>
    </row>
    <row r="27" spans="1:12">
      <c r="A27" s="21" t="s">
        <v>69</v>
      </c>
      <c r="B27" s="21" t="s">
        <v>70</v>
      </c>
      <c r="C27" s="19">
        <v>5.1189999999999998</v>
      </c>
      <c r="D27" s="18">
        <v>-0.15833607365998001</v>
      </c>
      <c r="E27" s="20"/>
      <c r="F27" s="20"/>
      <c r="G27" s="19">
        <v>2.036</v>
      </c>
      <c r="H27" s="18">
        <v>-0.21420301042068701</v>
      </c>
      <c r="I27" s="20"/>
      <c r="J27" s="20"/>
      <c r="K27" s="19">
        <v>7.1550000000000002</v>
      </c>
      <c r="L27" s="18">
        <v>-0.17502594258042201</v>
      </c>
    </row>
    <row r="28" spans="1:12">
      <c r="A28" s="21" t="s">
        <v>71</v>
      </c>
      <c r="B28" s="21" t="s">
        <v>72</v>
      </c>
      <c r="C28" s="19">
        <v>1.4610000000000001</v>
      </c>
      <c r="D28" s="18">
        <v>-0.56257485029940102</v>
      </c>
      <c r="E28" s="20"/>
      <c r="F28" s="20"/>
      <c r="G28" s="19">
        <v>0.29499999999999998</v>
      </c>
      <c r="H28" s="18">
        <v>-0.766613924050633</v>
      </c>
      <c r="I28" s="20"/>
      <c r="J28" s="20"/>
      <c r="K28" s="19">
        <v>1.756</v>
      </c>
      <c r="L28" s="18">
        <v>-0.61859252823631605</v>
      </c>
    </row>
    <row r="29" spans="1:12">
      <c r="A29" s="21" t="s">
        <v>73</v>
      </c>
      <c r="B29" s="21" t="s">
        <v>74</v>
      </c>
      <c r="C29" s="19">
        <v>12.824</v>
      </c>
      <c r="D29" s="18">
        <v>6.3790958108668597E-2</v>
      </c>
      <c r="E29" s="20"/>
      <c r="F29" s="20"/>
      <c r="G29" s="19">
        <v>0.11</v>
      </c>
      <c r="H29" s="18">
        <v>-0.76744186046511598</v>
      </c>
      <c r="I29" s="20"/>
      <c r="J29" s="20"/>
      <c r="K29" s="19">
        <v>12.968999999999999</v>
      </c>
      <c r="L29" s="18">
        <v>3.2152805411858297E-2</v>
      </c>
    </row>
    <row r="30" spans="1:12">
      <c r="A30" s="21" t="s">
        <v>75</v>
      </c>
      <c r="B30" s="21" t="s">
        <v>76</v>
      </c>
      <c r="C30" s="19">
        <v>12.367000000000001</v>
      </c>
      <c r="D30" s="18">
        <v>-0.34049701365187701</v>
      </c>
      <c r="E30" s="20"/>
      <c r="F30" s="20"/>
      <c r="G30" s="19">
        <v>0.04</v>
      </c>
      <c r="H30" s="18">
        <v>-0.78260869565217395</v>
      </c>
      <c r="I30" s="20"/>
      <c r="J30" s="20"/>
      <c r="K30" s="19">
        <v>12.407</v>
      </c>
      <c r="L30" s="18">
        <v>-0.344792986903253</v>
      </c>
    </row>
    <row r="31" spans="1:12">
      <c r="A31" s="21" t="s">
        <v>77</v>
      </c>
      <c r="B31" s="21" t="s">
        <v>78</v>
      </c>
      <c r="C31" s="19">
        <v>4.1520000000000001</v>
      </c>
      <c r="D31" s="18">
        <v>-6.0420909708078598E-2</v>
      </c>
      <c r="E31" s="20"/>
      <c r="F31" s="20"/>
      <c r="G31" s="19">
        <v>1.867</v>
      </c>
      <c r="H31" s="18">
        <v>0.17643352236925</v>
      </c>
      <c r="I31" s="20"/>
      <c r="J31" s="20"/>
      <c r="K31" s="19">
        <v>6.0190000000000001</v>
      </c>
      <c r="L31" s="18">
        <v>2.1645021645021502E-3</v>
      </c>
    </row>
    <row r="32" spans="1:12">
      <c r="A32" s="21" t="s">
        <v>79</v>
      </c>
      <c r="B32" s="21" t="s">
        <v>80</v>
      </c>
      <c r="C32" s="19">
        <v>1.111</v>
      </c>
      <c r="D32" s="18">
        <v>-8.7099424815119203E-2</v>
      </c>
      <c r="E32" s="20"/>
      <c r="F32" s="20"/>
      <c r="G32" s="20"/>
      <c r="H32" s="18">
        <v>-1</v>
      </c>
      <c r="I32" s="20"/>
      <c r="J32" s="20"/>
      <c r="K32" s="19">
        <v>1.111</v>
      </c>
      <c r="L32" s="18">
        <v>-8.7848932676518901E-2</v>
      </c>
    </row>
    <row r="33" spans="1:12">
      <c r="A33" s="21" t="s">
        <v>81</v>
      </c>
      <c r="B33" s="21" t="s">
        <v>82</v>
      </c>
      <c r="C33" s="19">
        <v>530.96900000000005</v>
      </c>
      <c r="D33" s="18">
        <v>-5.3602047618538297E-2</v>
      </c>
      <c r="E33" s="19">
        <v>17567.652999999998</v>
      </c>
      <c r="F33" s="18">
        <v>0.19883143017586799</v>
      </c>
      <c r="G33" s="19">
        <v>183.791</v>
      </c>
      <c r="H33" s="18">
        <v>1.01337569151558</v>
      </c>
      <c r="I33" s="19">
        <v>212.08799999999999</v>
      </c>
      <c r="J33" s="18">
        <v>-0.11521983087686199</v>
      </c>
      <c r="K33" s="19">
        <v>18498.886999999999</v>
      </c>
      <c r="L33" s="18">
        <v>0.18992163219213401</v>
      </c>
    </row>
    <row r="34" spans="1:12">
      <c r="A34" s="21" t="s">
        <v>83</v>
      </c>
      <c r="B34" s="21" t="s">
        <v>84</v>
      </c>
      <c r="C34" s="19">
        <v>0.126</v>
      </c>
      <c r="D34" s="18">
        <v>-0.51351351351351304</v>
      </c>
      <c r="E34" s="20"/>
      <c r="F34" s="20"/>
      <c r="G34" s="20"/>
      <c r="H34" s="20"/>
      <c r="I34" s="20"/>
      <c r="J34" s="20"/>
      <c r="K34" s="19">
        <v>0.126</v>
      </c>
      <c r="L34" s="18">
        <v>-0.51351351351351304</v>
      </c>
    </row>
    <row r="35" spans="1:12">
      <c r="A35" s="21" t="s">
        <v>85</v>
      </c>
      <c r="B35" s="21" t="s">
        <v>86</v>
      </c>
      <c r="C35" s="19">
        <v>1.3089999999999999</v>
      </c>
      <c r="D35" s="18">
        <v>0.38665254237288099</v>
      </c>
      <c r="E35" s="20"/>
      <c r="F35" s="20"/>
      <c r="G35" s="19">
        <v>0.40200000000000002</v>
      </c>
      <c r="H35" s="18">
        <v>0.40559440559440602</v>
      </c>
      <c r="I35" s="20"/>
      <c r="J35" s="20"/>
      <c r="K35" s="19">
        <v>1.7110000000000001</v>
      </c>
      <c r="L35" s="18">
        <v>0.39105691056910602</v>
      </c>
    </row>
    <row r="36" spans="1:12">
      <c r="A36" s="21" t="s">
        <v>87</v>
      </c>
      <c r="B36" s="21" t="s">
        <v>88</v>
      </c>
      <c r="C36" s="19">
        <v>2.7E-2</v>
      </c>
      <c r="D36" s="18">
        <v>-0.89285714285714302</v>
      </c>
      <c r="E36" s="20"/>
      <c r="F36" s="20"/>
      <c r="G36" s="19">
        <v>0.85699999999999998</v>
      </c>
      <c r="H36" s="18">
        <v>5.8685446009389703E-3</v>
      </c>
      <c r="I36" s="20"/>
      <c r="J36" s="20"/>
      <c r="K36" s="19">
        <v>0.88400000000000001</v>
      </c>
      <c r="L36" s="18">
        <v>-0.19927536231884099</v>
      </c>
    </row>
    <row r="37" spans="1:12">
      <c r="A37" s="21" t="s">
        <v>89</v>
      </c>
      <c r="B37" s="21" t="s">
        <v>90</v>
      </c>
      <c r="C37" s="19">
        <v>0.82299999999999995</v>
      </c>
      <c r="D37" s="18">
        <v>-0.308403361344538</v>
      </c>
      <c r="E37" s="20"/>
      <c r="F37" s="20"/>
      <c r="G37" s="20"/>
      <c r="H37" s="18">
        <v>-1</v>
      </c>
      <c r="I37" s="20"/>
      <c r="J37" s="20"/>
      <c r="K37" s="19">
        <v>0.82299999999999995</v>
      </c>
      <c r="L37" s="18">
        <v>-0.30898404701931198</v>
      </c>
    </row>
    <row r="38" spans="1:12">
      <c r="A38" s="21" t="s">
        <v>91</v>
      </c>
      <c r="B38" s="21" t="s">
        <v>92</v>
      </c>
      <c r="C38" s="19">
        <v>6.2969999999999997</v>
      </c>
      <c r="D38" s="18">
        <v>0.59417721518987299</v>
      </c>
      <c r="E38" s="20"/>
      <c r="F38" s="20"/>
      <c r="G38" s="19">
        <v>1.3240000000000001</v>
      </c>
      <c r="H38" s="18">
        <v>-0.78050397877984101</v>
      </c>
      <c r="I38" s="20"/>
      <c r="J38" s="20"/>
      <c r="K38" s="19">
        <v>7.6210000000000004</v>
      </c>
      <c r="L38" s="18">
        <v>-0.238280859570215</v>
      </c>
    </row>
    <row r="39" spans="1:12">
      <c r="A39" s="21" t="s">
        <v>93</v>
      </c>
      <c r="B39" s="21" t="s">
        <v>94</v>
      </c>
      <c r="C39" s="19">
        <v>4.6399999999999997</v>
      </c>
      <c r="D39" s="18">
        <v>-0.16441563119034799</v>
      </c>
      <c r="E39" s="20"/>
      <c r="F39" s="20"/>
      <c r="G39" s="19">
        <v>4.4999999999999998E-2</v>
      </c>
      <c r="H39" s="18">
        <v>-0.579439252336449</v>
      </c>
      <c r="I39" s="20"/>
      <c r="J39" s="20"/>
      <c r="K39" s="19">
        <v>4.6849999999999996</v>
      </c>
      <c r="L39" s="18">
        <v>-0.176625659050967</v>
      </c>
    </row>
    <row r="40" spans="1:12">
      <c r="A40" s="21" t="s">
        <v>95</v>
      </c>
      <c r="B40" s="21" t="s">
        <v>96</v>
      </c>
      <c r="C40" s="19">
        <v>92.835999999999999</v>
      </c>
      <c r="D40" s="18">
        <v>-0.215103400463315</v>
      </c>
      <c r="E40" s="19">
        <v>697.48500000000001</v>
      </c>
      <c r="F40" s="18">
        <v>0.33053739605847299</v>
      </c>
      <c r="G40" s="19">
        <v>4.5220000000000002</v>
      </c>
      <c r="H40" s="18">
        <v>7.4109263657957294E-2</v>
      </c>
      <c r="I40" s="19">
        <v>2.1560000000000001</v>
      </c>
      <c r="J40" s="18">
        <v>-0.27235909551130599</v>
      </c>
      <c r="K40" s="19">
        <v>797.54300000000001</v>
      </c>
      <c r="L40" s="18">
        <v>0.226981680112738</v>
      </c>
    </row>
    <row r="41" spans="1:12">
      <c r="A41" s="21" t="s">
        <v>97</v>
      </c>
      <c r="B41" s="21" t="s">
        <v>98</v>
      </c>
      <c r="C41" s="19">
        <v>8.11</v>
      </c>
      <c r="D41" s="18">
        <v>-0.129361245303274</v>
      </c>
      <c r="E41" s="20"/>
      <c r="F41" s="20"/>
      <c r="G41" s="19">
        <v>4.63</v>
      </c>
      <c r="H41" s="18">
        <v>-0.31771293840259401</v>
      </c>
      <c r="I41" s="20"/>
      <c r="J41" s="20"/>
      <c r="K41" s="19">
        <v>12.74</v>
      </c>
      <c r="L41" s="18">
        <v>-0.20874479845972299</v>
      </c>
    </row>
    <row r="42" spans="1:12">
      <c r="A42" s="21" t="s">
        <v>99</v>
      </c>
      <c r="B42" s="21" t="s">
        <v>100</v>
      </c>
      <c r="C42" s="19">
        <v>13.938000000000001</v>
      </c>
      <c r="D42" s="18">
        <v>-0.335177677080849</v>
      </c>
      <c r="E42" s="20"/>
      <c r="F42" s="20"/>
      <c r="G42" s="19">
        <v>49.573</v>
      </c>
      <c r="H42" s="18">
        <v>33.935165609584203</v>
      </c>
      <c r="I42" s="20"/>
      <c r="J42" s="20"/>
      <c r="K42" s="19">
        <v>63.511000000000003</v>
      </c>
      <c r="L42" s="18">
        <v>1.83733917083631</v>
      </c>
    </row>
    <row r="43" spans="1:12">
      <c r="A43" s="21" t="s">
        <v>101</v>
      </c>
      <c r="B43" s="21" t="s">
        <v>102</v>
      </c>
      <c r="C43" s="19">
        <v>2.7469999999999999</v>
      </c>
      <c r="D43" s="18">
        <v>0.44731296101159101</v>
      </c>
      <c r="E43" s="20"/>
      <c r="F43" s="20"/>
      <c r="G43" s="19">
        <v>1.601</v>
      </c>
      <c r="H43" s="18">
        <v>-0.26861580630424903</v>
      </c>
      <c r="I43" s="20"/>
      <c r="J43" s="20"/>
      <c r="K43" s="19">
        <v>4.3479999999999999</v>
      </c>
      <c r="L43" s="18">
        <v>5.8680301923545099E-2</v>
      </c>
    </row>
    <row r="44" spans="1:12">
      <c r="A44" s="21" t="s">
        <v>103</v>
      </c>
      <c r="B44" s="21" t="s">
        <v>104</v>
      </c>
      <c r="C44" s="19">
        <v>1.522</v>
      </c>
      <c r="D44" s="18">
        <v>0.14522197140707299</v>
      </c>
      <c r="E44" s="20"/>
      <c r="F44" s="20"/>
      <c r="G44" s="20"/>
      <c r="H44" s="18">
        <v>-1</v>
      </c>
      <c r="I44" s="20"/>
      <c r="J44" s="20"/>
      <c r="K44" s="19">
        <v>1.522</v>
      </c>
      <c r="L44" s="18">
        <v>2.4226110363391701E-2</v>
      </c>
    </row>
    <row r="45" spans="1:12">
      <c r="A45" s="21" t="s">
        <v>105</v>
      </c>
      <c r="B45" s="21" t="s">
        <v>106</v>
      </c>
      <c r="C45" s="19">
        <v>121.965</v>
      </c>
      <c r="D45" s="18">
        <v>-0.102631075533058</v>
      </c>
      <c r="E45" s="19">
        <v>0.83899999999999997</v>
      </c>
      <c r="F45" s="18">
        <v>15.78</v>
      </c>
      <c r="G45" s="19">
        <v>210.67699999999999</v>
      </c>
      <c r="H45" s="18">
        <v>1.83785931733075</v>
      </c>
      <c r="I45" s="20"/>
      <c r="J45" s="20"/>
      <c r="K45" s="19">
        <v>333.70299999999997</v>
      </c>
      <c r="L45" s="18">
        <v>0.58160576330631797</v>
      </c>
    </row>
    <row r="46" spans="1:12">
      <c r="A46" s="21" t="s">
        <v>107</v>
      </c>
      <c r="B46" s="21" t="s">
        <v>108</v>
      </c>
      <c r="C46" s="19">
        <v>165.86</v>
      </c>
      <c r="D46" s="18">
        <v>-3.2310762085905199E-2</v>
      </c>
      <c r="E46" s="19">
        <v>1.169</v>
      </c>
      <c r="F46" s="18">
        <v>-4.8820179007323099E-2</v>
      </c>
      <c r="G46" s="19">
        <v>2.597</v>
      </c>
      <c r="H46" s="18">
        <v>-0.64738628649015595</v>
      </c>
      <c r="I46" s="19">
        <v>0.97799999999999998</v>
      </c>
      <c r="J46" s="18">
        <v>7.2184873949579798</v>
      </c>
      <c r="K46" s="19">
        <v>170.82400000000001</v>
      </c>
      <c r="L46" s="18">
        <v>-5.1757443879476797E-2</v>
      </c>
    </row>
    <row r="47" spans="1:12">
      <c r="A47" s="21" t="s">
        <v>109</v>
      </c>
      <c r="B47" s="21" t="s">
        <v>110</v>
      </c>
      <c r="C47" s="19">
        <v>8.718</v>
      </c>
      <c r="D47" s="18">
        <v>-0.18902325581395299</v>
      </c>
      <c r="E47" s="20"/>
      <c r="F47" s="20"/>
      <c r="G47" s="19">
        <v>4.9550000000000001</v>
      </c>
      <c r="H47" s="18">
        <v>-0.23023147428926499</v>
      </c>
      <c r="I47" s="20"/>
      <c r="J47" s="20"/>
      <c r="K47" s="19">
        <v>13.788</v>
      </c>
      <c r="L47" s="18">
        <v>-0.19776575318554701</v>
      </c>
    </row>
    <row r="48" spans="1:12">
      <c r="A48" s="21" t="s">
        <v>111</v>
      </c>
      <c r="B48" s="21" t="s">
        <v>112</v>
      </c>
      <c r="C48" s="19">
        <v>0.96599999999999997</v>
      </c>
      <c r="D48" s="18">
        <v>-0.37877813504823099</v>
      </c>
      <c r="E48" s="20"/>
      <c r="F48" s="20"/>
      <c r="G48" s="19">
        <v>0.36</v>
      </c>
      <c r="H48" s="18">
        <v>-0.64497041420118295</v>
      </c>
      <c r="I48" s="20"/>
      <c r="J48" s="20"/>
      <c r="K48" s="19">
        <v>1.3260000000000001</v>
      </c>
      <c r="L48" s="18">
        <v>-0.48384585441806099</v>
      </c>
    </row>
    <row r="49" spans="1:12">
      <c r="A49" s="21" t="s">
        <v>113</v>
      </c>
      <c r="B49" s="21" t="s">
        <v>114</v>
      </c>
      <c r="C49" s="19">
        <v>0.84699999999999998</v>
      </c>
      <c r="D49" s="18">
        <v>1.9719298245614001</v>
      </c>
      <c r="E49" s="20"/>
      <c r="F49" s="20"/>
      <c r="G49" s="19">
        <v>0.84699999999999998</v>
      </c>
      <c r="H49" s="18">
        <v>3.2349999999999999</v>
      </c>
      <c r="I49" s="20"/>
      <c r="J49" s="20"/>
      <c r="K49" s="19">
        <v>1.694</v>
      </c>
      <c r="L49" s="18">
        <v>2.4927835051546401</v>
      </c>
    </row>
    <row r="50" spans="1:12">
      <c r="A50" s="21" t="s">
        <v>115</v>
      </c>
      <c r="B50" s="21" t="s">
        <v>116</v>
      </c>
      <c r="C50" s="19">
        <v>2.3410000000000002</v>
      </c>
      <c r="D50" s="18">
        <v>0.20236260914227</v>
      </c>
      <c r="E50" s="20"/>
      <c r="F50" s="20"/>
      <c r="G50" s="19">
        <v>8.9999999999999993E-3</v>
      </c>
      <c r="H50" s="20"/>
      <c r="I50" s="20"/>
      <c r="J50" s="20"/>
      <c r="K50" s="19">
        <v>2.35</v>
      </c>
      <c r="L50" s="18">
        <v>0.20698510529019001</v>
      </c>
    </row>
    <row r="51" spans="1:12">
      <c r="A51" s="21" t="s">
        <v>117</v>
      </c>
      <c r="B51" s="21" t="s">
        <v>118</v>
      </c>
      <c r="C51" s="19">
        <v>23.331</v>
      </c>
      <c r="D51" s="18">
        <v>-0.18701651683044099</v>
      </c>
      <c r="E51" s="19">
        <v>48.686999999999998</v>
      </c>
      <c r="F51" s="18">
        <v>-0.166603902773023</v>
      </c>
      <c r="G51" s="19">
        <v>0.76700000000000002</v>
      </c>
      <c r="H51" s="18">
        <v>0.95663265306122403</v>
      </c>
      <c r="I51" s="19">
        <v>1.62</v>
      </c>
      <c r="J51" s="20"/>
      <c r="K51" s="19">
        <v>74.405000000000001</v>
      </c>
      <c r="L51" s="18">
        <v>-0.15120921743098301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10.09.2024 08:35:30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15ED-7EEA-4A81-BF41-6DAC7E8CFB0A}">
  <sheetPr>
    <pageSetUpPr fitToPage="1"/>
  </sheetPr>
  <dimension ref="A1:L52"/>
  <sheetViews>
    <sheetView showGridLines="0" tabSelected="1" workbookViewId="0">
      <pane xSplit="2" ySplit="8" topLeftCell="C9" activePane="bottomRight" state="frozen"/>
      <selection pane="bottomRight" activeCell="O25" sqref="O25"/>
      <selection pane="bottomLeft" activeCell="A9" sqref="A9"/>
      <selection pane="topRight" activeCell="C1" sqref="C1"/>
    </sheetView>
  </sheetViews>
  <sheetFormatPr defaultColWidth="10.85546875" defaultRowHeight="1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71093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>
      <c r="A1" s="60" t="s">
        <v>173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.85" customHeight="1"/>
    <row r="3" spans="1:12" ht="14.1" customHeight="1">
      <c r="A3" s="85" t="s">
        <v>170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32.450000000000003" customHeight="1"/>
    <row r="5" spans="1:12">
      <c r="A5" s="48" t="s">
        <v>1</v>
      </c>
      <c r="B5" s="48" t="s">
        <v>1</v>
      </c>
      <c r="C5" s="86" t="s">
        <v>17</v>
      </c>
      <c r="D5" s="70"/>
      <c r="E5" s="70"/>
      <c r="F5" s="78"/>
      <c r="G5" s="86" t="s">
        <v>171</v>
      </c>
      <c r="H5" s="70"/>
      <c r="I5" s="70"/>
      <c r="J5" s="78"/>
      <c r="K5" s="71" t="s">
        <v>1</v>
      </c>
      <c r="L5" s="72"/>
    </row>
    <row r="6" spans="1:12">
      <c r="A6" s="34" t="s">
        <v>1</v>
      </c>
      <c r="B6" s="34" t="s">
        <v>1</v>
      </c>
      <c r="C6" s="73" t="s">
        <v>6</v>
      </c>
      <c r="D6" s="74"/>
      <c r="E6" s="71" t="s">
        <v>7</v>
      </c>
      <c r="F6" s="72"/>
      <c r="G6" s="87" t="s">
        <v>6</v>
      </c>
      <c r="H6" s="78"/>
      <c r="I6" s="88" t="s">
        <v>7</v>
      </c>
      <c r="J6" s="82"/>
      <c r="K6" s="88" t="s">
        <v>122</v>
      </c>
      <c r="L6" s="82"/>
    </row>
    <row r="7" spans="1:12">
      <c r="A7" s="52" t="s">
        <v>30</v>
      </c>
      <c r="B7" s="51" t="s">
        <v>31</v>
      </c>
      <c r="C7" s="45" t="s">
        <v>172</v>
      </c>
      <c r="D7" s="45" t="s">
        <v>5</v>
      </c>
      <c r="E7" s="45" t="s">
        <v>172</v>
      </c>
      <c r="F7" s="45" t="s">
        <v>5</v>
      </c>
      <c r="G7" s="45" t="s">
        <v>172</v>
      </c>
      <c r="H7" s="45" t="s">
        <v>5</v>
      </c>
      <c r="I7" s="45" t="s">
        <v>172</v>
      </c>
      <c r="J7" s="45" t="s">
        <v>5</v>
      </c>
      <c r="K7" s="45" t="s">
        <v>172</v>
      </c>
      <c r="L7" s="45" t="s">
        <v>5</v>
      </c>
    </row>
    <row r="8" spans="1:12" ht="3" customHeight="1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>
      <c r="A9" s="21" t="s">
        <v>33</v>
      </c>
      <c r="B9" s="21" t="s">
        <v>34</v>
      </c>
      <c r="C9" s="19">
        <v>255.59399999999999</v>
      </c>
      <c r="D9" s="18">
        <v>-0.14495037183488699</v>
      </c>
      <c r="E9" s="19">
        <v>1.3580000000000001</v>
      </c>
      <c r="F9" s="20"/>
      <c r="G9" s="19">
        <v>47.61</v>
      </c>
      <c r="H9" s="18">
        <v>-0.12851677618934301</v>
      </c>
      <c r="I9" s="19">
        <v>1.256</v>
      </c>
      <c r="J9" s="20"/>
      <c r="K9" s="19">
        <v>308.80799999999999</v>
      </c>
      <c r="L9" s="18">
        <v>-0.126787804753907</v>
      </c>
    </row>
    <row r="10" spans="1:12">
      <c r="A10" s="21" t="s">
        <v>35</v>
      </c>
      <c r="B10" s="21" t="s">
        <v>36</v>
      </c>
      <c r="C10" s="19">
        <v>9.9809999999999999</v>
      </c>
      <c r="D10" s="18">
        <v>0.45985081175954401</v>
      </c>
      <c r="E10" s="20"/>
      <c r="F10" s="20"/>
      <c r="G10" s="19">
        <v>5.4169999999999998</v>
      </c>
      <c r="H10" s="18">
        <v>0.146697713801863</v>
      </c>
      <c r="I10" s="20"/>
      <c r="J10" s="20"/>
      <c r="K10" s="19">
        <v>15.420999999999999</v>
      </c>
      <c r="L10" s="18">
        <v>0.33388115214946801</v>
      </c>
    </row>
    <row r="11" spans="1:12">
      <c r="A11" s="21" t="s">
        <v>37</v>
      </c>
      <c r="B11" s="21" t="s">
        <v>38</v>
      </c>
      <c r="C11" s="19">
        <v>37.898000000000003</v>
      </c>
      <c r="D11" s="18">
        <v>7.0897736584814505E-2</v>
      </c>
      <c r="E11" s="20"/>
      <c r="F11" s="20"/>
      <c r="G11" s="19">
        <v>1.0389999999999999</v>
      </c>
      <c r="H11" s="18">
        <v>-0.80084339658807702</v>
      </c>
      <c r="I11" s="20"/>
      <c r="J11" s="20"/>
      <c r="K11" s="19">
        <v>38.936999999999998</v>
      </c>
      <c r="L11" s="18">
        <v>-4.1102300152686899E-2</v>
      </c>
    </row>
    <row r="12" spans="1:12">
      <c r="A12" s="21" t="s">
        <v>39</v>
      </c>
      <c r="B12" s="21" t="s">
        <v>40</v>
      </c>
      <c r="C12" s="19">
        <v>3318.1019999999999</v>
      </c>
      <c r="D12" s="18">
        <v>9.3910193327352995E-2</v>
      </c>
      <c r="E12" s="19">
        <v>555.31200000000001</v>
      </c>
      <c r="F12" s="18">
        <v>-0.36907691573558399</v>
      </c>
      <c r="G12" s="19">
        <v>18.105</v>
      </c>
      <c r="H12" s="18">
        <v>-0.91617357001972399</v>
      </c>
      <c r="I12" s="19">
        <v>1.4059999999999999</v>
      </c>
      <c r="J12" s="18">
        <v>1.3911564625850299</v>
      </c>
      <c r="K12" s="19">
        <v>3906.32</v>
      </c>
      <c r="L12" s="18">
        <v>-5.6232666702262402E-2</v>
      </c>
    </row>
    <row r="13" spans="1:12">
      <c r="A13" s="21" t="s">
        <v>41</v>
      </c>
      <c r="B13" s="21" t="s">
        <v>42</v>
      </c>
      <c r="C13" s="19">
        <v>20.38</v>
      </c>
      <c r="D13" s="18">
        <v>-0.36582026387851602</v>
      </c>
      <c r="E13" s="20"/>
      <c r="F13" s="20"/>
      <c r="G13" s="19">
        <v>7.1630000000000003</v>
      </c>
      <c r="H13" s="18">
        <v>-0.14287423716644701</v>
      </c>
      <c r="I13" s="20"/>
      <c r="J13" s="20"/>
      <c r="K13" s="19">
        <v>27.542999999999999</v>
      </c>
      <c r="L13" s="18">
        <v>-0.32348389949156298</v>
      </c>
    </row>
    <row r="14" spans="1:12">
      <c r="A14" s="21" t="s">
        <v>43</v>
      </c>
      <c r="B14" s="21" t="s">
        <v>44</v>
      </c>
      <c r="C14" s="19">
        <v>752.09500000000003</v>
      </c>
      <c r="D14" s="18">
        <v>2.6893847334372799E-2</v>
      </c>
      <c r="E14" s="19">
        <v>2.5190000000000001</v>
      </c>
      <c r="F14" s="18">
        <v>-0.33094289508632102</v>
      </c>
      <c r="G14" s="19">
        <v>453.03500000000003</v>
      </c>
      <c r="H14" s="18">
        <v>-0.60963901722797897</v>
      </c>
      <c r="I14" s="20"/>
      <c r="J14" s="20"/>
      <c r="K14" s="19">
        <v>1210.4639999999999</v>
      </c>
      <c r="L14" s="18">
        <v>-0.36399389037671298</v>
      </c>
    </row>
    <row r="15" spans="1:12">
      <c r="A15" s="21" t="s">
        <v>45</v>
      </c>
      <c r="B15" s="21" t="s">
        <v>46</v>
      </c>
      <c r="C15" s="19">
        <v>21.742999999999999</v>
      </c>
      <c r="D15" s="18">
        <v>-0.208251401937222</v>
      </c>
      <c r="E15" s="20"/>
      <c r="F15" s="20"/>
      <c r="G15" s="19">
        <v>19.739000000000001</v>
      </c>
      <c r="H15" s="18">
        <v>-0.11257474261565401</v>
      </c>
      <c r="I15" s="20"/>
      <c r="J15" s="20"/>
      <c r="K15" s="19">
        <v>41.531999999999996</v>
      </c>
      <c r="L15" s="18">
        <v>-0.164816602316602</v>
      </c>
    </row>
    <row r="16" spans="1:12">
      <c r="A16" s="21" t="s">
        <v>47</v>
      </c>
      <c r="B16" s="21" t="s">
        <v>48</v>
      </c>
      <c r="C16" s="19">
        <v>18.187999999999999</v>
      </c>
      <c r="D16" s="18">
        <v>-0.28919806159137101</v>
      </c>
      <c r="E16" s="20"/>
      <c r="F16" s="20"/>
      <c r="G16" s="19">
        <v>6.2910000000000004</v>
      </c>
      <c r="H16" s="18">
        <v>-0.64842964122052105</v>
      </c>
      <c r="I16" s="20"/>
      <c r="J16" s="20"/>
      <c r="K16" s="19">
        <v>24.689</v>
      </c>
      <c r="L16" s="18">
        <v>-0.43220183064256501</v>
      </c>
    </row>
    <row r="17" spans="1:12">
      <c r="A17" s="21" t="s">
        <v>49</v>
      </c>
      <c r="B17" s="21" t="s">
        <v>50</v>
      </c>
      <c r="C17" s="19">
        <v>178.64500000000001</v>
      </c>
      <c r="D17" s="18">
        <v>8.1471302221119105E-2</v>
      </c>
      <c r="E17" s="20"/>
      <c r="F17" s="20"/>
      <c r="G17" s="19">
        <v>1.4950000000000001</v>
      </c>
      <c r="H17" s="18">
        <v>134.90909090909099</v>
      </c>
      <c r="I17" s="20"/>
      <c r="J17" s="20"/>
      <c r="K17" s="19">
        <v>182.66</v>
      </c>
      <c r="L17" s="18">
        <v>9.0116973024588196E-2</v>
      </c>
    </row>
    <row r="18" spans="1:12">
      <c r="A18" s="21" t="s">
        <v>51</v>
      </c>
      <c r="B18" s="21" t="s">
        <v>52</v>
      </c>
      <c r="C18" s="19">
        <v>51.162999999999997</v>
      </c>
      <c r="D18" s="18">
        <v>-8.1025254158134899E-2</v>
      </c>
      <c r="E18" s="20"/>
      <c r="F18" s="20"/>
      <c r="G18" s="19">
        <v>7.1959999999999997</v>
      </c>
      <c r="H18" s="18">
        <v>0.78074733976738397</v>
      </c>
      <c r="I18" s="20"/>
      <c r="J18" s="20"/>
      <c r="K18" s="19">
        <v>58.359000000000002</v>
      </c>
      <c r="L18" s="18">
        <v>-2.2707862346144199E-2</v>
      </c>
    </row>
    <row r="19" spans="1:12">
      <c r="A19" s="21" t="s">
        <v>53</v>
      </c>
      <c r="B19" s="21" t="s">
        <v>54</v>
      </c>
      <c r="C19" s="19">
        <v>123.965</v>
      </c>
      <c r="D19" s="18">
        <v>0.56545183613678796</v>
      </c>
      <c r="E19" s="19">
        <v>0.81799999999999995</v>
      </c>
      <c r="F19" s="20"/>
      <c r="G19" s="19">
        <v>21.216999999999999</v>
      </c>
      <c r="H19" s="18">
        <v>-0.182578209277238</v>
      </c>
      <c r="I19" s="20"/>
      <c r="J19" s="20"/>
      <c r="K19" s="19">
        <v>146.21899999999999</v>
      </c>
      <c r="L19" s="18">
        <v>0.38725071630519298</v>
      </c>
    </row>
    <row r="20" spans="1:12">
      <c r="A20" s="21" t="s">
        <v>55</v>
      </c>
      <c r="B20" s="21" t="s">
        <v>56</v>
      </c>
      <c r="C20" s="19">
        <v>184.38499999999999</v>
      </c>
      <c r="D20" s="18">
        <v>-4.2135940487075099E-2</v>
      </c>
      <c r="E20" s="19">
        <v>3934.3670000000002</v>
      </c>
      <c r="F20" s="18">
        <v>9366.5404761904792</v>
      </c>
      <c r="G20" s="19">
        <v>50.84</v>
      </c>
      <c r="H20" s="18">
        <v>-0.10103617781235601</v>
      </c>
      <c r="I20" s="20"/>
      <c r="J20" s="20"/>
      <c r="K20" s="19">
        <v>4169.5919999999996</v>
      </c>
      <c r="L20" s="18">
        <v>15.708443197756001</v>
      </c>
    </row>
    <row r="21" spans="1:12">
      <c r="A21" s="21" t="s">
        <v>57</v>
      </c>
      <c r="B21" s="21" t="s">
        <v>58</v>
      </c>
      <c r="C21" s="19">
        <v>7.1849999999999996</v>
      </c>
      <c r="D21" s="18">
        <v>0.29064127896533098</v>
      </c>
      <c r="E21" s="20"/>
      <c r="F21" s="20"/>
      <c r="G21" s="19">
        <v>3.9569999999999999</v>
      </c>
      <c r="H21" s="18">
        <v>-0.115358819584172</v>
      </c>
      <c r="I21" s="20"/>
      <c r="J21" s="20"/>
      <c r="K21" s="19">
        <v>11.141999999999999</v>
      </c>
      <c r="L21" s="18">
        <v>0.109760956175299</v>
      </c>
    </row>
    <row r="22" spans="1:12">
      <c r="A22" s="21" t="s">
        <v>59</v>
      </c>
      <c r="B22" s="21" t="s">
        <v>60</v>
      </c>
      <c r="C22" s="19">
        <v>11.847</v>
      </c>
      <c r="D22" s="18">
        <v>-0.32649232518476401</v>
      </c>
      <c r="E22" s="20"/>
      <c r="F22" s="20"/>
      <c r="G22" s="19">
        <v>4.3380000000000001</v>
      </c>
      <c r="H22" s="18">
        <v>-0.34500981428355698</v>
      </c>
      <c r="I22" s="20"/>
      <c r="J22" s="20"/>
      <c r="K22" s="19">
        <v>16.184999999999999</v>
      </c>
      <c r="L22" s="18">
        <v>-0.331557427828026</v>
      </c>
    </row>
    <row r="23" spans="1:12">
      <c r="A23" s="21" t="s">
        <v>61</v>
      </c>
      <c r="B23" s="21" t="s">
        <v>62</v>
      </c>
      <c r="C23" s="19">
        <v>173.547</v>
      </c>
      <c r="D23" s="18">
        <v>4.64346441879816E-2</v>
      </c>
      <c r="E23" s="20"/>
      <c r="F23" s="20"/>
      <c r="G23" s="19">
        <v>37.212000000000003</v>
      </c>
      <c r="H23" s="18">
        <v>0.55198732118280003</v>
      </c>
      <c r="I23" s="20"/>
      <c r="J23" s="20"/>
      <c r="K23" s="19">
        <v>211.15299999999999</v>
      </c>
      <c r="L23" s="18">
        <v>0.10868823279234199</v>
      </c>
    </row>
    <row r="24" spans="1:12">
      <c r="A24" s="21" t="s">
        <v>63</v>
      </c>
      <c r="B24" s="21" t="s">
        <v>64</v>
      </c>
      <c r="C24" s="19">
        <v>118.223</v>
      </c>
      <c r="D24" s="18">
        <v>8.2548897516665498E-2</v>
      </c>
      <c r="E24" s="19">
        <v>555.42700000000002</v>
      </c>
      <c r="F24" s="18">
        <v>-2.3891870613087101E-2</v>
      </c>
      <c r="G24" s="19">
        <v>0.71099999999999997</v>
      </c>
      <c r="H24" s="18">
        <v>-0.76680878976713696</v>
      </c>
      <c r="I24" s="19">
        <v>2.9750000000000001</v>
      </c>
      <c r="J24" s="20"/>
      <c r="K24" s="19">
        <v>678.83399999999995</v>
      </c>
      <c r="L24" s="18">
        <v>-3.7204510331407502E-3</v>
      </c>
    </row>
    <row r="25" spans="1:12">
      <c r="A25" s="21" t="s">
        <v>65</v>
      </c>
      <c r="B25" s="21" t="s">
        <v>66</v>
      </c>
      <c r="C25" s="19">
        <v>54.271999999999998</v>
      </c>
      <c r="D25" s="18">
        <v>-3.7457434733257702E-2</v>
      </c>
      <c r="E25" s="20"/>
      <c r="F25" s="18">
        <v>-1</v>
      </c>
      <c r="G25" s="19">
        <v>2E-3</v>
      </c>
      <c r="H25" s="18">
        <v>-0.99534883720930201</v>
      </c>
      <c r="I25" s="20"/>
      <c r="J25" s="20"/>
      <c r="K25" s="19">
        <v>54.276000000000003</v>
      </c>
      <c r="L25" s="18">
        <v>-4.9956240154034597E-2</v>
      </c>
    </row>
    <row r="26" spans="1:12">
      <c r="A26" s="21" t="s">
        <v>67</v>
      </c>
      <c r="B26" s="21" t="s">
        <v>68</v>
      </c>
      <c r="C26" s="19">
        <v>18.635000000000002</v>
      </c>
      <c r="D26" s="18">
        <v>-0.14108591445427701</v>
      </c>
      <c r="E26" s="20"/>
      <c r="F26" s="20"/>
      <c r="G26" s="19">
        <v>12.006</v>
      </c>
      <c r="H26" s="18">
        <v>-0.12943223841635901</v>
      </c>
      <c r="I26" s="20"/>
      <c r="J26" s="20"/>
      <c r="K26" s="19">
        <v>30.640999999999998</v>
      </c>
      <c r="L26" s="18">
        <v>-0.13655704906021901</v>
      </c>
    </row>
    <row r="27" spans="1:12">
      <c r="A27" s="21" t="s">
        <v>69</v>
      </c>
      <c r="B27" s="21" t="s">
        <v>70</v>
      </c>
      <c r="C27" s="19">
        <v>47.430999999999997</v>
      </c>
      <c r="D27" s="18">
        <v>5.0218098886256501E-2</v>
      </c>
      <c r="E27" s="20"/>
      <c r="F27" s="20"/>
      <c r="G27" s="19">
        <v>19.065999999999999</v>
      </c>
      <c r="H27" s="18">
        <v>-6.6947244788098395E-2</v>
      </c>
      <c r="I27" s="20"/>
      <c r="J27" s="20"/>
      <c r="K27" s="19">
        <v>66.497</v>
      </c>
      <c r="L27" s="18">
        <v>1.3720139640532401E-2</v>
      </c>
    </row>
    <row r="28" spans="1:12">
      <c r="A28" s="21" t="s">
        <v>71</v>
      </c>
      <c r="B28" s="21" t="s">
        <v>72</v>
      </c>
      <c r="C28" s="19">
        <v>17.492999999999999</v>
      </c>
      <c r="D28" s="18">
        <v>-0.206414734836456</v>
      </c>
      <c r="E28" s="20"/>
      <c r="F28" s="20"/>
      <c r="G28" s="19">
        <v>4.1539999999999999</v>
      </c>
      <c r="H28" s="18">
        <v>-0.44819341126461198</v>
      </c>
      <c r="I28" s="20"/>
      <c r="J28" s="20"/>
      <c r="K28" s="19">
        <v>21.646999999999998</v>
      </c>
      <c r="L28" s="18">
        <v>-0.26796523621115298</v>
      </c>
    </row>
    <row r="29" spans="1:12">
      <c r="A29" s="21" t="s">
        <v>73</v>
      </c>
      <c r="B29" s="21" t="s">
        <v>74</v>
      </c>
      <c r="C29" s="19">
        <v>89.861999999999995</v>
      </c>
      <c r="D29" s="18">
        <v>-6.9895978885266302E-2</v>
      </c>
      <c r="E29" s="20"/>
      <c r="F29" s="20"/>
      <c r="G29" s="19">
        <v>2.2280000000000002</v>
      </c>
      <c r="H29" s="18">
        <v>-0.41491596638655498</v>
      </c>
      <c r="I29" s="20"/>
      <c r="J29" s="20"/>
      <c r="K29" s="19">
        <v>92.415000000000006</v>
      </c>
      <c r="L29" s="18">
        <v>-8.0081624527174905E-2</v>
      </c>
    </row>
    <row r="30" spans="1:12">
      <c r="A30" s="21" t="s">
        <v>75</v>
      </c>
      <c r="B30" s="21" t="s">
        <v>76</v>
      </c>
      <c r="C30" s="19">
        <v>117.348</v>
      </c>
      <c r="D30" s="18">
        <v>-0.180416259254086</v>
      </c>
      <c r="E30" s="19">
        <v>3.4729999999999999</v>
      </c>
      <c r="F30" s="20"/>
      <c r="G30" s="19">
        <v>0.88200000000000001</v>
      </c>
      <c r="H30" s="18">
        <v>-0.3</v>
      </c>
      <c r="I30" s="19">
        <v>0.39600000000000002</v>
      </c>
      <c r="J30" s="20"/>
      <c r="K30" s="19">
        <v>122.60299999999999</v>
      </c>
      <c r="L30" s="18">
        <v>-0.15118388258100299</v>
      </c>
    </row>
    <row r="31" spans="1:12">
      <c r="A31" s="21" t="s">
        <v>77</v>
      </c>
      <c r="B31" s="21" t="s">
        <v>78</v>
      </c>
      <c r="C31" s="19">
        <v>32.781999999999996</v>
      </c>
      <c r="D31" s="18">
        <v>-3.3549528301886899E-2</v>
      </c>
      <c r="E31" s="20"/>
      <c r="F31" s="20"/>
      <c r="G31" s="19">
        <v>13.907</v>
      </c>
      <c r="H31" s="18">
        <v>0.56504613999549902</v>
      </c>
      <c r="I31" s="20"/>
      <c r="J31" s="20"/>
      <c r="K31" s="19">
        <v>46.73</v>
      </c>
      <c r="L31" s="18">
        <v>9.0141370783371394E-2</v>
      </c>
    </row>
    <row r="32" spans="1:12">
      <c r="A32" s="21" t="s">
        <v>79</v>
      </c>
      <c r="B32" s="21" t="s">
        <v>80</v>
      </c>
      <c r="C32" s="19">
        <v>12.256</v>
      </c>
      <c r="D32" s="18">
        <v>-4.1451587674018402E-2</v>
      </c>
      <c r="E32" s="20"/>
      <c r="F32" s="20"/>
      <c r="G32" s="19">
        <v>3.0000000000000001E-3</v>
      </c>
      <c r="H32" s="18">
        <v>-0.97727272727272696</v>
      </c>
      <c r="I32" s="20"/>
      <c r="J32" s="20"/>
      <c r="K32" s="19">
        <v>12.259</v>
      </c>
      <c r="L32" s="18">
        <v>-5.1014088868245801E-2</v>
      </c>
    </row>
    <row r="33" spans="1:12">
      <c r="A33" s="21" t="s">
        <v>81</v>
      </c>
      <c r="B33" s="21" t="s">
        <v>82</v>
      </c>
      <c r="C33" s="19">
        <v>4342.76</v>
      </c>
      <c r="D33" s="18">
        <v>2.0984542878939101E-3</v>
      </c>
      <c r="E33" s="19">
        <v>121852.76</v>
      </c>
      <c r="F33" s="18">
        <v>0.19801263987279599</v>
      </c>
      <c r="G33" s="19">
        <v>1064.31</v>
      </c>
      <c r="H33" s="18">
        <v>-0.19765911349062901</v>
      </c>
      <c r="I33" s="19">
        <v>1802.373</v>
      </c>
      <c r="J33" s="18">
        <v>-8.5490467881329094E-2</v>
      </c>
      <c r="K33" s="19">
        <v>129110.148</v>
      </c>
      <c r="L33" s="18">
        <v>0.18005409432693201</v>
      </c>
    </row>
    <row r="34" spans="1:12">
      <c r="A34" s="21" t="s">
        <v>83</v>
      </c>
      <c r="B34" s="21" t="s">
        <v>84</v>
      </c>
      <c r="C34" s="19">
        <v>1.768</v>
      </c>
      <c r="D34" s="18">
        <v>-0.78034538451981605</v>
      </c>
      <c r="E34" s="20"/>
      <c r="F34" s="20"/>
      <c r="G34" s="19">
        <v>6.5000000000000002E-2</v>
      </c>
      <c r="H34" s="20"/>
      <c r="I34" s="20"/>
      <c r="J34" s="20"/>
      <c r="K34" s="19">
        <v>1.833</v>
      </c>
      <c r="L34" s="18">
        <v>-0.77226984718598601</v>
      </c>
    </row>
    <row r="35" spans="1:12">
      <c r="A35" s="21" t="s">
        <v>85</v>
      </c>
      <c r="B35" s="21" t="s">
        <v>86</v>
      </c>
      <c r="C35" s="19">
        <v>8.532</v>
      </c>
      <c r="D35" s="18">
        <v>0.110359187922957</v>
      </c>
      <c r="E35" s="20"/>
      <c r="F35" s="20"/>
      <c r="G35" s="19">
        <v>2.4060000000000001</v>
      </c>
      <c r="H35" s="18">
        <v>0.68016759776536295</v>
      </c>
      <c r="I35" s="20"/>
      <c r="J35" s="20"/>
      <c r="K35" s="19">
        <v>10.978</v>
      </c>
      <c r="L35" s="18">
        <v>0.204256252742431</v>
      </c>
    </row>
    <row r="36" spans="1:12">
      <c r="A36" s="21" t="s">
        <v>87</v>
      </c>
      <c r="B36" s="21" t="s">
        <v>88</v>
      </c>
      <c r="C36" s="19">
        <v>1.214</v>
      </c>
      <c r="D36" s="18">
        <v>-0.39900990099009898</v>
      </c>
      <c r="E36" s="20"/>
      <c r="F36" s="20"/>
      <c r="G36" s="19">
        <v>7.4889999999999999</v>
      </c>
      <c r="H36" s="18">
        <v>8.2694809888680096E-2</v>
      </c>
      <c r="I36" s="20"/>
      <c r="J36" s="20"/>
      <c r="K36" s="19">
        <v>8.7029999999999994</v>
      </c>
      <c r="L36" s="18">
        <v>-2.9874038568721499E-2</v>
      </c>
    </row>
    <row r="37" spans="1:12">
      <c r="A37" s="21" t="s">
        <v>89</v>
      </c>
      <c r="B37" s="21" t="s">
        <v>90</v>
      </c>
      <c r="C37" s="19">
        <v>7.5679999999999996</v>
      </c>
      <c r="D37" s="18">
        <v>-0.30683275325151099</v>
      </c>
      <c r="E37" s="20"/>
      <c r="F37" s="20"/>
      <c r="G37" s="19">
        <v>0.06</v>
      </c>
      <c r="H37" s="18">
        <v>-7.6923076923076997E-2</v>
      </c>
      <c r="I37" s="20"/>
      <c r="J37" s="20"/>
      <c r="K37" s="19">
        <v>7.6280000000000001</v>
      </c>
      <c r="L37" s="18">
        <v>-0.310057887120116</v>
      </c>
    </row>
    <row r="38" spans="1:12">
      <c r="A38" s="21" t="s">
        <v>91</v>
      </c>
      <c r="B38" s="21" t="s">
        <v>92</v>
      </c>
      <c r="C38" s="19">
        <v>38.131999999999998</v>
      </c>
      <c r="D38" s="18">
        <v>0.171526006943378</v>
      </c>
      <c r="E38" s="20"/>
      <c r="F38" s="20"/>
      <c r="G38" s="19">
        <v>21.318000000000001</v>
      </c>
      <c r="H38" s="18">
        <v>-0.43194414836921802</v>
      </c>
      <c r="I38" s="20"/>
      <c r="J38" s="20"/>
      <c r="K38" s="19">
        <v>59.55</v>
      </c>
      <c r="L38" s="18">
        <v>-0.15049928673323801</v>
      </c>
    </row>
    <row r="39" spans="1:12">
      <c r="A39" s="21" t="s">
        <v>93</v>
      </c>
      <c r="B39" s="21" t="s">
        <v>94</v>
      </c>
      <c r="C39" s="19">
        <v>36.456000000000003</v>
      </c>
      <c r="D39" s="18">
        <v>-0.174288238092002</v>
      </c>
      <c r="E39" s="20"/>
      <c r="F39" s="20"/>
      <c r="G39" s="19">
        <v>0.64200000000000002</v>
      </c>
      <c r="H39" s="18">
        <v>-2.8744326777609699E-2</v>
      </c>
      <c r="I39" s="20"/>
      <c r="J39" s="20"/>
      <c r="K39" s="19">
        <v>37.097999999999999</v>
      </c>
      <c r="L39" s="18">
        <v>-0.173579861884607</v>
      </c>
    </row>
    <row r="40" spans="1:12">
      <c r="A40" s="21" t="s">
        <v>95</v>
      </c>
      <c r="B40" s="21" t="s">
        <v>96</v>
      </c>
      <c r="C40" s="19">
        <v>847.02099999999996</v>
      </c>
      <c r="D40" s="18">
        <v>1.0559910280730601E-2</v>
      </c>
      <c r="E40" s="19">
        <v>4864.652</v>
      </c>
      <c r="F40" s="18">
        <v>7.4055756864954705E-2</v>
      </c>
      <c r="G40" s="19">
        <v>26.295000000000002</v>
      </c>
      <c r="H40" s="18">
        <v>-0.74476325445050595</v>
      </c>
      <c r="I40" s="19">
        <v>22.318999999999999</v>
      </c>
      <c r="J40" s="18">
        <v>0.182025209193941</v>
      </c>
      <c r="K40" s="19">
        <v>5769.96</v>
      </c>
      <c r="L40" s="18">
        <v>5.0218827441661902E-2</v>
      </c>
    </row>
    <row r="41" spans="1:12">
      <c r="A41" s="21" t="s">
        <v>97</v>
      </c>
      <c r="B41" s="21" t="s">
        <v>98</v>
      </c>
      <c r="C41" s="19">
        <v>62.484999999999999</v>
      </c>
      <c r="D41" s="18">
        <v>-7.0924094862835393E-2</v>
      </c>
      <c r="E41" s="20"/>
      <c r="F41" s="20"/>
      <c r="G41" s="19">
        <v>40.997999999999998</v>
      </c>
      <c r="H41" s="18">
        <v>-0.23079232255764701</v>
      </c>
      <c r="I41" s="20"/>
      <c r="J41" s="20"/>
      <c r="K41" s="19">
        <v>103.486</v>
      </c>
      <c r="L41" s="18">
        <v>-0.142326722416065</v>
      </c>
    </row>
    <row r="42" spans="1:12">
      <c r="A42" s="21" t="s">
        <v>99</v>
      </c>
      <c r="B42" s="21" t="s">
        <v>100</v>
      </c>
      <c r="C42" s="19">
        <v>123.245</v>
      </c>
      <c r="D42" s="18">
        <v>-0.14364429744715701</v>
      </c>
      <c r="E42" s="20"/>
      <c r="F42" s="20"/>
      <c r="G42" s="19">
        <v>237.233</v>
      </c>
      <c r="H42" s="18">
        <v>0.103080943347097</v>
      </c>
      <c r="I42" s="20"/>
      <c r="J42" s="20"/>
      <c r="K42" s="19">
        <v>360.47800000000001</v>
      </c>
      <c r="L42" s="18">
        <v>4.16733986662279E-3</v>
      </c>
    </row>
    <row r="43" spans="1:12">
      <c r="A43" s="21" t="s">
        <v>101</v>
      </c>
      <c r="B43" s="21" t="s">
        <v>102</v>
      </c>
      <c r="C43" s="19">
        <v>21.527999999999999</v>
      </c>
      <c r="D43" s="18">
        <v>0.41019258482903198</v>
      </c>
      <c r="E43" s="20"/>
      <c r="F43" s="20"/>
      <c r="G43" s="19">
        <v>16.317</v>
      </c>
      <c r="H43" s="18">
        <v>-0.15556590591523101</v>
      </c>
      <c r="I43" s="20"/>
      <c r="J43" s="20"/>
      <c r="K43" s="19">
        <v>37.844999999999999</v>
      </c>
      <c r="L43" s="18">
        <v>9.3501690311768498E-2</v>
      </c>
    </row>
    <row r="44" spans="1:12">
      <c r="A44" s="21" t="s">
        <v>103</v>
      </c>
      <c r="B44" s="21" t="s">
        <v>104</v>
      </c>
      <c r="C44" s="19">
        <v>12.475</v>
      </c>
      <c r="D44" s="18">
        <v>0.123469020172911</v>
      </c>
      <c r="E44" s="20"/>
      <c r="F44" s="20"/>
      <c r="G44" s="19">
        <v>0.253</v>
      </c>
      <c r="H44" s="18">
        <v>-0.48155737704918</v>
      </c>
      <c r="I44" s="20"/>
      <c r="J44" s="20"/>
      <c r="K44" s="19">
        <v>12.728</v>
      </c>
      <c r="L44" s="18">
        <v>8.8607594936708806E-2</v>
      </c>
    </row>
    <row r="45" spans="1:12">
      <c r="A45" s="21" t="s">
        <v>105</v>
      </c>
      <c r="B45" s="21" t="s">
        <v>106</v>
      </c>
      <c r="C45" s="19">
        <v>1053.7460000000001</v>
      </c>
      <c r="D45" s="18">
        <v>-2.0160364208821099E-2</v>
      </c>
      <c r="E45" s="19">
        <v>19.443999999999999</v>
      </c>
      <c r="F45" s="18">
        <v>2.7399499903827702</v>
      </c>
      <c r="G45" s="19">
        <v>1053.0930000000001</v>
      </c>
      <c r="H45" s="18">
        <v>-6.6479742715107204E-2</v>
      </c>
      <c r="I45" s="19">
        <v>2.1999999999999999E-2</v>
      </c>
      <c r="J45" s="20"/>
      <c r="K45" s="19">
        <v>2129.7339999999999</v>
      </c>
      <c r="L45" s="18">
        <v>-4.1991215806510197E-2</v>
      </c>
    </row>
    <row r="46" spans="1:12">
      <c r="A46" s="21" t="s">
        <v>107</v>
      </c>
      <c r="B46" s="21" t="s">
        <v>108</v>
      </c>
      <c r="C46" s="19">
        <v>1346.5609999999999</v>
      </c>
      <c r="D46" s="18">
        <v>4.0338485375620301E-3</v>
      </c>
      <c r="E46" s="19">
        <v>14.561</v>
      </c>
      <c r="F46" s="18">
        <v>-0.47708827120591801</v>
      </c>
      <c r="G46" s="19">
        <v>35.341000000000001</v>
      </c>
      <c r="H46" s="18">
        <v>-0.71308068261158997</v>
      </c>
      <c r="I46" s="19">
        <v>8.2859999999999996</v>
      </c>
      <c r="J46" s="18">
        <v>6.3197879858657204</v>
      </c>
      <c r="K46" s="19">
        <v>1405.2349999999999</v>
      </c>
      <c r="L46" s="18">
        <v>-6.0179893620792298E-2</v>
      </c>
    </row>
    <row r="47" spans="1:12">
      <c r="A47" s="21" t="s">
        <v>109</v>
      </c>
      <c r="B47" s="21" t="s">
        <v>110</v>
      </c>
      <c r="C47" s="19">
        <v>73.034999999999997</v>
      </c>
      <c r="D47" s="18">
        <v>-0.124962559156533</v>
      </c>
      <c r="E47" s="20"/>
      <c r="F47" s="20"/>
      <c r="G47" s="19">
        <v>46.447000000000003</v>
      </c>
      <c r="H47" s="18">
        <v>0.247569164652162</v>
      </c>
      <c r="I47" s="20"/>
      <c r="J47" s="20"/>
      <c r="K47" s="19">
        <v>119.643</v>
      </c>
      <c r="L47" s="18">
        <v>-9.6188071685775096E-3</v>
      </c>
    </row>
    <row r="48" spans="1:12">
      <c r="A48" s="21" t="s">
        <v>111</v>
      </c>
      <c r="B48" s="21" t="s">
        <v>112</v>
      </c>
      <c r="C48" s="19">
        <v>7.0670000000000002</v>
      </c>
      <c r="D48" s="18">
        <v>-0.36652922194334903</v>
      </c>
      <c r="E48" s="20"/>
      <c r="F48" s="20"/>
      <c r="G48" s="19">
        <v>3.3119999999999998</v>
      </c>
      <c r="H48" s="18">
        <v>-0.55321732092270304</v>
      </c>
      <c r="I48" s="20"/>
      <c r="J48" s="20"/>
      <c r="K48" s="19">
        <v>10.548999999999999</v>
      </c>
      <c r="L48" s="18">
        <v>-0.43190263342129398</v>
      </c>
    </row>
    <row r="49" spans="1:12">
      <c r="A49" s="21" t="s">
        <v>113</v>
      </c>
      <c r="B49" s="21" t="s">
        <v>114</v>
      </c>
      <c r="C49" s="19">
        <v>6.3780000000000001</v>
      </c>
      <c r="D49" s="18">
        <v>18.268882175226601</v>
      </c>
      <c r="E49" s="20"/>
      <c r="F49" s="20"/>
      <c r="G49" s="19">
        <v>6.26</v>
      </c>
      <c r="H49" s="18">
        <v>12.206751054852299</v>
      </c>
      <c r="I49" s="20"/>
      <c r="J49" s="20"/>
      <c r="K49" s="19">
        <v>12.757999999999999</v>
      </c>
      <c r="L49" s="18">
        <v>14.848447204968901</v>
      </c>
    </row>
    <row r="50" spans="1:12">
      <c r="A50" s="21" t="s">
        <v>115</v>
      </c>
      <c r="B50" s="21" t="s">
        <v>116</v>
      </c>
      <c r="C50" s="19">
        <v>16.847999999999999</v>
      </c>
      <c r="D50" s="18">
        <v>0.141540754793685</v>
      </c>
      <c r="E50" s="20"/>
      <c r="F50" s="20"/>
      <c r="G50" s="19">
        <v>0.04</v>
      </c>
      <c r="H50" s="18">
        <v>12.3333333333333</v>
      </c>
      <c r="I50" s="20"/>
      <c r="J50" s="20"/>
      <c r="K50" s="19">
        <v>16.916</v>
      </c>
      <c r="L50" s="18">
        <v>0.14591518764395101</v>
      </c>
    </row>
    <row r="51" spans="1:12">
      <c r="A51" s="21" t="s">
        <v>117</v>
      </c>
      <c r="B51" s="21" t="s">
        <v>118</v>
      </c>
      <c r="C51" s="19">
        <v>229.19300000000001</v>
      </c>
      <c r="D51" s="18">
        <v>0.15811361178765301</v>
      </c>
      <c r="E51" s="19">
        <v>412.65</v>
      </c>
      <c r="F51" s="18">
        <v>-6.4444822309131095E-2</v>
      </c>
      <c r="G51" s="19">
        <v>3.52</v>
      </c>
      <c r="H51" s="18">
        <v>-0.81196581196581197</v>
      </c>
      <c r="I51" s="19">
        <v>4.8550000000000004</v>
      </c>
      <c r="J51" s="18">
        <v>15.1833333333333</v>
      </c>
      <c r="K51" s="19">
        <v>650.32399999999996</v>
      </c>
      <c r="L51" s="18">
        <v>-1.2266099635479999E-2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10.09.2024 08:36:19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Props1.xml><?xml version="1.0" encoding="utf-8"?>
<ds:datastoreItem xmlns:ds="http://schemas.openxmlformats.org/officeDocument/2006/customXml" ds:itemID="{C4A32936-7D25-4D01-8CA6-92FF41B4E876}"/>
</file>

<file path=customXml/itemProps2.xml><?xml version="1.0" encoding="utf-8"?>
<ds:datastoreItem xmlns:ds="http://schemas.openxmlformats.org/officeDocument/2006/customXml" ds:itemID="{D9D88D2C-2F57-43A0-B022-2F1877B5C801}"/>
</file>

<file path=customXml/itemProps3.xml><?xml version="1.0" encoding="utf-8"?>
<ds:datastoreItem xmlns:ds="http://schemas.openxmlformats.org/officeDocument/2006/customXml" ds:itemID="{26CD3A8D-AC43-4BAB-AF2F-982323B39C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Nygen, Thu Nguyen</dc:creator>
  <cp:keywords/>
  <dc:description/>
  <cp:lastModifiedBy/>
  <cp:revision/>
  <dcterms:created xsi:type="dcterms:W3CDTF">2024-09-10T06:28:10Z</dcterms:created>
  <dcterms:modified xsi:type="dcterms:W3CDTF">2024-09-10T09:15:51Z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