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.sharepoint.com/sites/trafikkutvikling/Shared Documents/General/Markedsanalyse/Avinors offisielle trafikkstatistikk/2023 statistikk/"/>
    </mc:Choice>
  </mc:AlternateContent>
  <xr:revisionPtr revIDLastSave="69" documentId="8_{FD967F19-F068-4D6C-81C5-9F8DF93AD285}" xr6:coauthVersionLast="47" xr6:coauthVersionMax="47" xr10:uidLastSave="{AD730917-962F-43C6-A8A7-3ABBB6E5F2DF}"/>
  <bookViews>
    <workbookView xWindow="67080" yWindow="3705" windowWidth="29040" windowHeight="15840" xr2:uid="{00000000-000D-0000-FFFF-FFFF00000000}"/>
  </bookViews>
  <sheets>
    <sheet name="Key figures September - 2023" sheetId="1" r:id="rId1"/>
    <sheet name="Key figures September - 2023(19" sheetId="2" r:id="rId2"/>
    <sheet name="PAX September - 2023 (monthly)" sheetId="3" r:id="rId3"/>
    <sheet name="PAX September - 2023 (ytd)" sheetId="4" r:id="rId4"/>
    <sheet name="Mvt September - 2023 (monthly)" sheetId="5" r:id="rId5"/>
    <sheet name="Mvt September - 2023 (ytd)" sheetId="6" r:id="rId6"/>
    <sheet name="F&amp;M September - 2023 (monthly)" sheetId="7" r:id="rId7"/>
    <sheet name="F&amp;M September - 2023 (ytd)" sheetId="8" r:id="rId8"/>
  </sheets>
  <definedNames>
    <definedName name="_xlnm.Print_Titles" localSheetId="6">'F&amp;M September - 2023 (monthly)'!$1:$4</definedName>
    <definedName name="_xlnm.Print_Titles" localSheetId="7">'F&amp;M September - 2023 (ytd)'!$1:$4</definedName>
    <definedName name="_xlnm.Print_Titles" localSheetId="0">'Key figures September - 2023'!$1:$2</definedName>
    <definedName name="_xlnm.Print_Titles" localSheetId="1">'Key figures September - 2023(19'!$1:$2</definedName>
    <definedName name="_xlnm.Print_Titles" localSheetId="4">'Mvt September - 2023 (monthly)'!$1:$3</definedName>
    <definedName name="_xlnm.Print_Titles" localSheetId="5">'Mvt September - 2023 (ytd)'!$1:$3</definedName>
    <definedName name="_xlnm.Print_Titles" localSheetId="2">'PAX September - 2023 (monthly)'!$1:$3</definedName>
    <definedName name="_xlnm.Print_Titles" localSheetId="3">'PAX September - 2023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C8" i="2"/>
  <c r="B8" i="2"/>
  <c r="G7" i="2"/>
  <c r="D7" i="2"/>
  <c r="G6" i="2"/>
  <c r="D6" i="2"/>
  <c r="F8" i="1"/>
  <c r="E8" i="1"/>
  <c r="C8" i="1"/>
  <c r="B8" i="1"/>
  <c r="G7" i="1"/>
  <c r="D7" i="1"/>
  <c r="G6" i="1"/>
  <c r="D6" i="1"/>
  <c r="G8" i="2" l="1"/>
  <c r="D8" i="2"/>
  <c r="G8" i="1"/>
  <c r="D8" i="1"/>
</calcChain>
</file>

<file path=xl/sharedStrings.xml><?xml version="1.0" encoding="utf-8"?>
<sst xmlns="http://schemas.openxmlformats.org/spreadsheetml/2006/main" count="938" uniqueCount="175">
  <si>
    <t>Monthly report, September - 2023</t>
  </si>
  <si>
    <t/>
  </si>
  <si>
    <t>TERMINAL PASSENGERS -   transfer and infants included</t>
  </si>
  <si>
    <t xml:space="preserve">September </t>
  </si>
  <si>
    <t>Year to Date</t>
  </si>
  <si>
    <t>2023</t>
  </si>
  <si>
    <t>2022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</si>
  <si>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</si>
  <si>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</si>
  <si>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</si>
  <si>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</si>
  <si>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</si>
  <si>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</si>
  <si>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</si>
  <si>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</si>
  <si>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</si>
  <si>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</si>
  <si>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</si>
  <si>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</si>
  <si>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2019</t>
  </si>
  <si>
    <t>Monthly report, September - 2023 vs 2019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</si>
  <si>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</si>
  <si>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</si>
  <si>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</si>
  <si>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</si>
  <si>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</si>
  <si>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</si>
  <si>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</si>
  <si>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</si>
  <si>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</si>
  <si>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</si>
  <si>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</si>
  <si>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</si>
  <si>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</si>
  <si>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</si>
  <si>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</si>
  <si>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</si>
  <si>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</si>
  <si>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</si>
  <si>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</si>
  <si>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</si>
  <si>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</si>
  <si>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</si>
  <si>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</si>
  <si>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</si>
  <si>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</si>
  <si>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</si>
  <si>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</si>
  <si>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</si>
  <si>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</si>
  <si>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</si>
  <si>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</si>
  <si>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</si>
  <si>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</si>
  <si>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</si>
  <si>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</si>
  <si>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</si>
  <si>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</si>
  <si>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</si>
  <si>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</si>
  <si>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</si>
  <si>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</si>
  <si>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</si>
  <si>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</si>
  <si>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</si>
  <si>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</si>
  <si>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</si>
  <si>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</si>
  <si>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</si>
  <si>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</si>
  <si>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</si>
  <si>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</si>
  <si>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</si>
  <si>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</si>
  <si>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</si>
  <si>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</si>
  <si>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</si>
  <si>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</si>
  <si>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</si>
  <si>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</si>
  <si>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</si>
  <si>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</si>
  <si>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</si>
  <si>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</si>
  <si>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</si>
  <si>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</si>
  <si>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</si>
  <si>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</si>
  <si>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</si>
  <si>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</si>
  <si>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</si>
  <si>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</si>
  <si>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</si>
  <si>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</si>
  <si>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</si>
  <si>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</si>
  <si>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</si>
  <si>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</si>
  <si>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</si>
  <si>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</si>
  <si>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</si>
  <si>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</si>
  <si>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</si>
  <si>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</si>
  <si>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</si>
  <si>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</si>
  <si>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</si>
  <si>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</si>
  <si>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</si>
  <si>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</si>
  <si>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</si>
  <si>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</si>
  <si>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</si>
  <si>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</si>
  <si>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</si>
  <si>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</si>
  <si>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</si>
  <si>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</si>
  <si>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September - 2023</t>
  </si>
  <si>
    <t>Passengers incl. infants ytd, September - 2023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</si>
  <si>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</si>
  <si>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</si>
  <si>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</si>
  <si>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</si>
  <si>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</si>
  <si>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</si>
  <si>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</si>
  <si>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</si>
  <si>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</si>
  <si>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</si>
  <si>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</si>
  <si>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</si>
  <si>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</si>
  <si>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</si>
  <si>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</si>
  <si>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</si>
  <si>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</si>
  <si>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</si>
  <si>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</si>
  <si>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</si>
  <si>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</si>
  <si>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</si>
  <si>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</si>
  <si>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</si>
  <si>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</si>
  <si>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</si>
  <si>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</si>
  <si>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</si>
  <si>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</si>
  <si>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</si>
  <si>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</si>
  <si>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</si>
  <si>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</si>
  <si>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</si>
  <si>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</si>
  <si>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</si>
  <si>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</si>
  <si>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</si>
  <si>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</si>
  <si>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</si>
  <si>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</si>
  <si>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</si>
  <si>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</si>
  <si>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</si>
  <si>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</si>
  <si>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</si>
  <si>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</si>
  <si>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September - 2023</t>
  </si>
  <si>
    <t>Flight movements YTD, September - 2023</t>
  </si>
  <si>
    <t>Weight</t>
  </si>
  <si>
    <t>Mail</t>
  </si>
  <si>
    <t>Metric tonnes</t>
  </si>
  <si>
    <t>Freight and mail monthly, September - 2023</t>
  </si>
  <si>
    <t>Freight and mail year to date, September - 2023</t>
  </si>
  <si>
    <t>RETURN TRIPS - Domestic and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</si>
</sst>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3" fillId="2" borderId="1" xfId="0" applyNumberFormat="1" applyFont="1" applyFill="1" applyBorder="1" applyAlignment="1">
      <alignment vertical="top" wrapText="1" readingOrder="1"/>
    </xf>
    <xf numFmtId="0" fontId="3" fillId="2" borderId="2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3" fillId="3" borderId="4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right" vertical="top" wrapText="1" readingOrder="1"/>
    </xf>
    <xf numFmtId="0" fontId="3" fillId="2" borderId="4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0" fontId="6" fillId="2" borderId="4" xfId="0" applyNumberFormat="1" applyFont="1" applyFill="1" applyBorder="1" applyAlignment="1">
      <alignment vertical="top" wrapText="1" readingOrder="1"/>
    </xf>
    <xf numFmtId="164" fontId="7" fillId="0" borderId="4" xfId="0" applyNumberFormat="1" applyFont="1" applyFill="1" applyBorder="1" applyAlignment="1">
      <alignment vertical="top" wrapText="1" readingOrder="1"/>
    </xf>
    <xf numFmtId="165" fontId="7" fillId="0" borderId="4" xfId="0" applyNumberFormat="1" applyFont="1" applyFill="1" applyBorder="1" applyAlignment="1">
      <alignment vertical="top" wrapText="1" readingOrder="1"/>
    </xf>
    <xf numFmtId="0" fontId="3" fillId="2" borderId="5" xfId="0" applyNumberFormat="1" applyFont="1" applyFill="1" applyBorder="1" applyAlignment="1">
      <alignment vertical="top" wrapText="1" readingOrder="1"/>
    </xf>
    <xf numFmtId="0" fontId="3" fillId="2" borderId="3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/>
    <xf numFmtId="165" fontId="5" fillId="0" borderId="4" xfId="0" applyNumberFormat="1" applyFont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1" fillId="0" borderId="15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5" fillId="2" borderId="1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3" fillId="2" borderId="20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10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0" xfId="0" applyFont="1" applyFill="1" applyAlignment="1">
      <alignment horizontal="center"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11" fillId="3" borderId="4" xfId="0" applyFont="1" applyFill="1" applyBorder="1" applyAlignment="1">
      <alignment horizontal="right" vertical="center" wrapText="1" readingOrder="1"/>
    </xf>
    <xf numFmtId="0" fontId="11" fillId="3" borderId="0" xfId="0" applyFont="1" applyFill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3" activePane="bottomLeft" state="frozen"/>
      <selection pane="bottomLeft" activeCell="P9" sqref="P9"/>
    </sheetView>
  </sheetViews>
  <sheetFormatPr baseColWidth="10" defaultRowHeight="14.5" x14ac:dyDescent="0.35"/>
  <cols>
    <col min="1" max="1" width="22.6328125" customWidth="1"/>
    <col min="2" max="2" width="13.453125" customWidth="1"/>
    <col min="3" max="3" width="13.54296875" customWidth="1"/>
    <col min="4" max="4" width="9.1796875" customWidth="1"/>
    <col min="5" max="6" width="13.453125" customWidth="1"/>
    <col min="7" max="7" width="9.1796875" customWidth="1"/>
    <col min="8" max="8" width="0" hidden="1" customWidth="1"/>
    <col min="9" max="9" width="18.36328125" customWidth="1"/>
  </cols>
  <sheetData>
    <row r="1" spans="1:7" ht="25.5" customHeight="1" x14ac:dyDescent="0.35">
      <c r="A1" s="18" t="s">
        <v>0</v>
      </c>
      <c r="B1" s="19"/>
      <c r="C1" s="19"/>
      <c r="D1" s="19"/>
      <c r="E1" s="19"/>
      <c r="F1" s="19"/>
      <c r="G1" s="19"/>
    </row>
    <row r="2" spans="1:7" ht="19.149999999999999" customHeight="1" x14ac:dyDescent="0.35"/>
    <row r="3" spans="1:7" ht="19.149999999999999" customHeight="1" x14ac:dyDescent="0.35">
      <c r="A3" s="97" t="s">
        <v>1</v>
      </c>
      <c r="B3" s="98" t="s">
        <v>174</v>
      </c>
      <c r="C3" s="99"/>
      <c r="D3" s="99"/>
      <c r="E3" s="99"/>
      <c r="F3" s="99"/>
      <c r="G3" s="99"/>
    </row>
    <row r="4" spans="1:7" ht="19.149999999999999" customHeight="1" x14ac:dyDescent="0.35">
      <c r="A4" s="100" t="s">
        <v>1</v>
      </c>
      <c r="B4" s="101" t="s">
        <v>3</v>
      </c>
      <c r="C4" s="101"/>
      <c r="D4" s="102"/>
      <c r="E4" s="103" t="s">
        <v>4</v>
      </c>
      <c r="F4" s="104"/>
      <c r="G4" s="105"/>
    </row>
    <row r="5" spans="1:7" ht="19.149999999999999" customHeight="1" x14ac:dyDescent="0.35">
      <c r="A5" s="100" t="s">
        <v>1</v>
      </c>
      <c r="B5" s="106" t="s">
        <v>5</v>
      </c>
      <c r="C5" s="107" t="s">
        <v>6</v>
      </c>
      <c r="D5" s="107" t="s">
        <v>7</v>
      </c>
      <c r="E5" s="106" t="s">
        <v>5</v>
      </c>
      <c r="F5" s="106" t="s">
        <v>6</v>
      </c>
      <c r="G5" s="106" t="s">
        <v>7</v>
      </c>
    </row>
    <row r="6" spans="1:7" ht="19.149999999999999" customHeight="1" x14ac:dyDescent="0.35">
      <c r="A6" s="108" t="s">
        <v>8</v>
      </c>
      <c r="B6" s="109">
        <v>411746.5</v>
      </c>
      <c r="C6" s="109">
        <v>510208.5</v>
      </c>
      <c r="D6" s="110">
        <f>+B6/C6-1</f>
        <v>-0.19298384875986974</v>
      </c>
      <c r="E6" s="109">
        <v>3431546</v>
      </c>
      <c r="F6" s="109">
        <v>3412168.5</v>
      </c>
      <c r="G6" s="110">
        <f t="shared" ref="G6:G8" si="0">+E6/F6-1</f>
        <v>5.6789399468402113E-3</v>
      </c>
    </row>
    <row r="7" spans="1:7" ht="19.149999999999999" customHeight="1" x14ac:dyDescent="0.35">
      <c r="A7" s="108" t="s">
        <v>11</v>
      </c>
      <c r="B7" s="109">
        <v>955346</v>
      </c>
      <c r="C7" s="109">
        <v>887191</v>
      </c>
      <c r="D7" s="110">
        <f t="shared" ref="D7:D8" si="1">+B7/C7-1</f>
        <v>7.6821112928332269E-2</v>
      </c>
      <c r="E7" s="109">
        <v>7658537</v>
      </c>
      <c r="F7" s="109">
        <v>6339084</v>
      </c>
      <c r="G7" s="110">
        <f t="shared" si="0"/>
        <v>0.20814568792588961</v>
      </c>
    </row>
    <row r="8" spans="1:7" ht="19.149999999999999" customHeight="1" x14ac:dyDescent="0.35">
      <c r="A8" s="108" t="s">
        <v>13</v>
      </c>
      <c r="B8" s="109">
        <f>SUM(B6:B7)</f>
        <v>1367092.5</v>
      </c>
      <c r="C8" s="109">
        <f>SUM(C6:C7)</f>
        <v>1397399.5</v>
      </c>
      <c r="D8" s="110">
        <f t="shared" si="1"/>
        <v>-2.1688142868234839E-2</v>
      </c>
      <c r="E8" s="109">
        <f>SUM(E6:E7)</f>
        <v>11090083</v>
      </c>
      <c r="F8" s="109">
        <f>SUM(F6:F7)</f>
        <v>9751252.5</v>
      </c>
      <c r="G8" s="110">
        <f t="shared" si="0"/>
        <v>0.13729831116566826</v>
      </c>
    </row>
    <row r="9" spans="1:7" ht="19.149999999999999" customHeight="1" x14ac:dyDescent="0.35"/>
    <row r="10" spans="1:7" x14ac:dyDescent="0.35">
      <c r="A10" s="1" t="s">
        <v>1</v>
      </c>
      <c r="B10" s="20" t="s">
        <v>2</v>
      </c>
      <c r="C10" s="19"/>
      <c r="D10" s="19"/>
      <c r="E10" s="19"/>
      <c r="F10" s="19"/>
      <c r="G10" s="19"/>
    </row>
    <row r="11" spans="1:7" x14ac:dyDescent="0.35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 x14ac:dyDescent="0.35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 x14ac:dyDescent="0.35">
      <c r="A13" s="10" t="s">
        <v>8</v>
      </c>
      <c r="B13" s="11">
        <v>2620420</v>
      </c>
      <c r="C13" s="11">
        <v>2745879</v>
      </c>
      <c r="D13" s="12">
        <v>-4.5689922971842503E-2</v>
      </c>
      <c r="E13" s="11">
        <v>21367073</v>
      </c>
      <c r="F13" s="11">
        <v>19952943</v>
      </c>
      <c r="G13" s="12">
        <v>7.0873254135993893E-2</v>
      </c>
    </row>
    <row r="14" spans="1:7" x14ac:dyDescent="0.35">
      <c r="A14" s="13" t="s">
        <v>9</v>
      </c>
      <c r="B14" s="14">
        <v>2616737</v>
      </c>
      <c r="C14" s="14">
        <v>2740546</v>
      </c>
      <c r="D14" s="15">
        <v>-4.5176764046288599E-2</v>
      </c>
      <c r="E14" s="14">
        <v>21307860</v>
      </c>
      <c r="F14" s="14">
        <v>19893141</v>
      </c>
      <c r="G14" s="15">
        <v>7.11159187983436E-2</v>
      </c>
    </row>
    <row r="15" spans="1:7" x14ac:dyDescent="0.35">
      <c r="A15" s="13" t="s">
        <v>10</v>
      </c>
      <c r="B15" s="14">
        <v>3683</v>
      </c>
      <c r="C15" s="14">
        <v>5333</v>
      </c>
      <c r="D15" s="15">
        <v>-0.30939433714607201</v>
      </c>
      <c r="E15" s="14">
        <v>59213</v>
      </c>
      <c r="F15" s="14">
        <v>59802</v>
      </c>
      <c r="G15" s="15">
        <v>-9.8491689241162507E-3</v>
      </c>
    </row>
    <row r="16" spans="1:7" x14ac:dyDescent="0.35">
      <c r="A16" s="10" t="s">
        <v>11</v>
      </c>
      <c r="B16" s="11">
        <v>1835391</v>
      </c>
      <c r="C16" s="11">
        <v>1703400</v>
      </c>
      <c r="D16" s="12">
        <v>7.7486791123635101E-2</v>
      </c>
      <c r="E16" s="11">
        <v>15461860</v>
      </c>
      <c r="F16" s="11">
        <v>12817594</v>
      </c>
      <c r="G16" s="12">
        <v>0.20629971584370699</v>
      </c>
    </row>
    <row r="17" spans="1:7" x14ac:dyDescent="0.35">
      <c r="A17" s="13" t="s">
        <v>9</v>
      </c>
      <c r="B17" s="14">
        <v>1691154</v>
      </c>
      <c r="C17" s="14">
        <v>1571871</v>
      </c>
      <c r="D17" s="15">
        <v>7.5885998278484704E-2</v>
      </c>
      <c r="E17" s="14">
        <v>14278862</v>
      </c>
      <c r="F17" s="14">
        <v>11872775</v>
      </c>
      <c r="G17" s="15">
        <v>0.20265582393332601</v>
      </c>
    </row>
    <row r="18" spans="1:7" x14ac:dyDescent="0.35">
      <c r="A18" s="13" t="s">
        <v>10</v>
      </c>
      <c r="B18" s="14">
        <v>144237</v>
      </c>
      <c r="C18" s="14">
        <v>131529</v>
      </c>
      <c r="D18" s="15">
        <v>9.66174759938873E-2</v>
      </c>
      <c r="E18" s="14">
        <v>1182998</v>
      </c>
      <c r="F18" s="14">
        <v>944819</v>
      </c>
      <c r="G18" s="15">
        <v>0.25208955366054198</v>
      </c>
    </row>
    <row r="19" spans="1:7" x14ac:dyDescent="0.35">
      <c r="A19" s="10" t="s">
        <v>12</v>
      </c>
      <c r="B19" s="11">
        <v>42342</v>
      </c>
      <c r="C19" s="11">
        <v>48627</v>
      </c>
      <c r="D19" s="12">
        <v>-0.12924918255290299</v>
      </c>
      <c r="E19" s="11">
        <v>396127</v>
      </c>
      <c r="F19" s="11">
        <v>415335</v>
      </c>
      <c r="G19" s="12">
        <v>-4.62470054293522E-2</v>
      </c>
    </row>
    <row r="20" spans="1:7" x14ac:dyDescent="0.35">
      <c r="A20" s="10" t="s">
        <v>13</v>
      </c>
      <c r="B20" s="11">
        <v>4498153</v>
      </c>
      <c r="C20" s="11">
        <v>4497906</v>
      </c>
      <c r="D20" s="12">
        <v>5.4914442409423403E-5</v>
      </c>
      <c r="E20" s="11">
        <v>37225060</v>
      </c>
      <c r="F20" s="11">
        <v>33185872</v>
      </c>
      <c r="G20" s="12">
        <v>0.121714083631733</v>
      </c>
    </row>
    <row r="21" spans="1:7" ht="16" customHeight="1" x14ac:dyDescent="0.35"/>
    <row r="22" spans="1:7" x14ac:dyDescent="0.35">
      <c r="A22" s="1" t="s">
        <v>1</v>
      </c>
      <c r="B22" s="20" t="s">
        <v>14</v>
      </c>
      <c r="C22" s="19"/>
      <c r="D22" s="19"/>
      <c r="E22" s="19"/>
      <c r="F22" s="19"/>
      <c r="G22" s="19"/>
    </row>
    <row r="23" spans="1:7" x14ac:dyDescent="0.35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 x14ac:dyDescent="0.35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 x14ac:dyDescent="0.35">
      <c r="A25" s="10" t="s">
        <v>8</v>
      </c>
      <c r="B25" s="11">
        <v>37034</v>
      </c>
      <c r="C25" s="11">
        <v>41514</v>
      </c>
      <c r="D25" s="12">
        <v>-0.107915402033049</v>
      </c>
      <c r="E25" s="11">
        <v>314094</v>
      </c>
      <c r="F25" s="11">
        <v>314817</v>
      </c>
      <c r="G25" s="12">
        <v>-2.2965722943805401E-3</v>
      </c>
    </row>
    <row r="26" spans="1:7" x14ac:dyDescent="0.35">
      <c r="A26" s="13" t="s">
        <v>9</v>
      </c>
      <c r="B26" s="14">
        <v>36315</v>
      </c>
      <c r="C26" s="14">
        <v>40439</v>
      </c>
      <c r="D26" s="15">
        <v>-0.10198076114641801</v>
      </c>
      <c r="E26" s="14">
        <v>306966</v>
      </c>
      <c r="F26" s="14">
        <v>305330</v>
      </c>
      <c r="G26" s="15">
        <v>5.3581370975665701E-3</v>
      </c>
    </row>
    <row r="27" spans="1:7" x14ac:dyDescent="0.35">
      <c r="A27" s="13" t="s">
        <v>10</v>
      </c>
      <c r="B27" s="14">
        <v>348</v>
      </c>
      <c r="C27" s="14">
        <v>453</v>
      </c>
      <c r="D27" s="15">
        <v>-0.231788079470199</v>
      </c>
      <c r="E27" s="14">
        <v>2816</v>
      </c>
      <c r="F27" s="14">
        <v>4050</v>
      </c>
      <c r="G27" s="15">
        <v>-0.30469135802469099</v>
      </c>
    </row>
    <row r="28" spans="1:7" x14ac:dyDescent="0.35">
      <c r="A28" s="13" t="s">
        <v>15</v>
      </c>
      <c r="B28" s="14">
        <v>371</v>
      </c>
      <c r="C28" s="14">
        <v>622</v>
      </c>
      <c r="D28" s="15">
        <v>-0.40353697749196099</v>
      </c>
      <c r="E28" s="14">
        <v>4312</v>
      </c>
      <c r="F28" s="14">
        <v>5437</v>
      </c>
      <c r="G28" s="15">
        <v>-0.206915578443995</v>
      </c>
    </row>
    <row r="29" spans="1:7" x14ac:dyDescent="0.35">
      <c r="A29" s="10" t="s">
        <v>11</v>
      </c>
      <c r="B29" s="11">
        <v>16044</v>
      </c>
      <c r="C29" s="11">
        <v>14853</v>
      </c>
      <c r="D29" s="12">
        <v>8.0185821046253297E-2</v>
      </c>
      <c r="E29" s="11">
        <v>131077</v>
      </c>
      <c r="F29" s="11">
        <v>114678</v>
      </c>
      <c r="G29" s="12">
        <v>0.14300040112314499</v>
      </c>
    </row>
    <row r="30" spans="1:7" x14ac:dyDescent="0.35">
      <c r="A30" s="13" t="s">
        <v>9</v>
      </c>
      <c r="B30" s="14">
        <v>14163</v>
      </c>
      <c r="C30" s="14">
        <v>13004</v>
      </c>
      <c r="D30" s="15">
        <v>8.9126422639187894E-2</v>
      </c>
      <c r="E30" s="14">
        <v>115572</v>
      </c>
      <c r="F30" s="14">
        <v>98994</v>
      </c>
      <c r="G30" s="15">
        <v>0.16746469482998999</v>
      </c>
    </row>
    <row r="31" spans="1:7" x14ac:dyDescent="0.35">
      <c r="A31" s="13" t="s">
        <v>10</v>
      </c>
      <c r="B31" s="14">
        <v>1348</v>
      </c>
      <c r="C31" s="14">
        <v>1284</v>
      </c>
      <c r="D31" s="15">
        <v>4.9844236760124602E-2</v>
      </c>
      <c r="E31" s="14">
        <v>10847</v>
      </c>
      <c r="F31" s="14">
        <v>10465</v>
      </c>
      <c r="G31" s="15">
        <v>3.65026278069756E-2</v>
      </c>
    </row>
    <row r="32" spans="1:7" x14ac:dyDescent="0.35">
      <c r="A32" s="13" t="s">
        <v>15</v>
      </c>
      <c r="B32" s="14">
        <v>533</v>
      </c>
      <c r="C32" s="14">
        <v>565</v>
      </c>
      <c r="D32" s="15">
        <v>-5.6637168141592899E-2</v>
      </c>
      <c r="E32" s="14">
        <v>4658</v>
      </c>
      <c r="F32" s="14">
        <v>5219</v>
      </c>
      <c r="G32" s="15">
        <v>-0.10749185667752401</v>
      </c>
    </row>
    <row r="33" spans="1:7" x14ac:dyDescent="0.35">
      <c r="A33" s="10" t="s">
        <v>12</v>
      </c>
      <c r="B33" s="11">
        <v>3060</v>
      </c>
      <c r="C33" s="11">
        <v>3436</v>
      </c>
      <c r="D33" s="12">
        <v>-0.10942956926658901</v>
      </c>
      <c r="E33" s="11">
        <v>28236</v>
      </c>
      <c r="F33" s="11">
        <v>30431</v>
      </c>
      <c r="G33" s="12">
        <v>-7.21303933488876E-2</v>
      </c>
    </row>
    <row r="34" spans="1:7" x14ac:dyDescent="0.35">
      <c r="A34" s="10" t="s">
        <v>16</v>
      </c>
      <c r="B34" s="11">
        <v>56138</v>
      </c>
      <c r="C34" s="11">
        <v>59803</v>
      </c>
      <c r="D34" s="12">
        <v>-6.1284550942260402E-2</v>
      </c>
      <c r="E34" s="11">
        <v>473407</v>
      </c>
      <c r="F34" s="11">
        <v>459926</v>
      </c>
      <c r="G34" s="12">
        <v>2.93112370250866E-2</v>
      </c>
    </row>
    <row r="35" spans="1:7" ht="0.25" customHeight="1" x14ac:dyDescent="0.35"/>
    <row r="36" spans="1:7" x14ac:dyDescent="0.35">
      <c r="A36" s="13" t="s">
        <v>17</v>
      </c>
      <c r="B36" s="14">
        <v>8555</v>
      </c>
      <c r="C36" s="14">
        <v>9119</v>
      </c>
      <c r="D36" s="15">
        <v>-6.1848886939357403E-2</v>
      </c>
      <c r="E36" s="14">
        <v>76743</v>
      </c>
      <c r="F36" s="14">
        <v>76460</v>
      </c>
      <c r="G36" s="15">
        <v>3.7012817159298998E-3</v>
      </c>
    </row>
    <row r="37" spans="1:7" x14ac:dyDescent="0.35">
      <c r="A37" s="10" t="s">
        <v>18</v>
      </c>
      <c r="B37" s="11">
        <v>64693</v>
      </c>
      <c r="C37" s="11">
        <v>68922</v>
      </c>
      <c r="D37" s="12">
        <v>-6.1359217666347499E-2</v>
      </c>
      <c r="E37" s="11">
        <v>550150</v>
      </c>
      <c r="F37" s="11">
        <v>536386</v>
      </c>
      <c r="G37" s="12">
        <v>2.56606249976696E-2</v>
      </c>
    </row>
    <row r="38" spans="1:7" ht="0" hidden="1" customHeight="1" x14ac:dyDescent="0.35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scale="78" fitToWidth="0" orientation="landscape" horizontalDpi="300" verticalDpi="300" r:id="rId1"/>
  <headerFooter alignWithMargins="0">
    <oddFooter>&amp;L&amp;"Arial,Regular"&amp;7 Rapportdato 10.10.2023 09:42:33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E21FE-1510-475C-A6E0-E695AB262589}">
  <sheetPr>
    <pageSetUpPr fitToPage="1"/>
  </sheetPr>
  <dimension ref="A1:G39"/>
  <sheetViews>
    <sheetView showGridLines="0" workbookViewId="0">
      <pane ySplit="2" topLeftCell="A3" activePane="bottomLeft" state="frozen"/>
      <selection pane="bottomLeft" activeCell="K11" sqref="K11:K12"/>
    </sheetView>
  </sheetViews>
  <sheetFormatPr baseColWidth="10" defaultRowHeight="14.5" x14ac:dyDescent="0.35"/>
  <cols>
    <col min="1" max="1" width="22.6328125" style="21" customWidth="1"/>
    <col min="2" max="2" width="13.453125" style="21" customWidth="1"/>
    <col min="3" max="3" width="13.54296875" style="21" customWidth="1"/>
    <col min="4" max="4" width="9.1796875" style="21" customWidth="1"/>
    <col min="5" max="6" width="13.453125" style="21" customWidth="1"/>
    <col min="7" max="7" width="9.1796875" style="21" customWidth="1"/>
    <col min="8" max="8" width="0" style="21" hidden="1" customWidth="1"/>
    <col min="9" max="9" width="18.36328125" style="21" customWidth="1"/>
    <col min="10" max="16384" width="10.90625" style="21"/>
  </cols>
  <sheetData>
    <row r="1" spans="1:7" ht="25.5" customHeight="1" x14ac:dyDescent="0.35">
      <c r="A1" s="41" t="s">
        <v>20</v>
      </c>
      <c r="B1" s="37"/>
      <c r="C1" s="37"/>
      <c r="D1" s="37"/>
      <c r="E1" s="37"/>
      <c r="F1" s="37"/>
      <c r="G1" s="37"/>
    </row>
    <row r="2" spans="1:7" ht="19.149999999999999" customHeight="1" x14ac:dyDescent="0.35"/>
    <row r="3" spans="1:7" ht="19.149999999999999" customHeight="1" x14ac:dyDescent="0.35">
      <c r="A3" s="97" t="s">
        <v>1</v>
      </c>
      <c r="B3" s="98" t="s">
        <v>174</v>
      </c>
      <c r="C3" s="99"/>
      <c r="D3" s="99"/>
      <c r="E3" s="99"/>
      <c r="F3" s="99"/>
      <c r="G3" s="99"/>
    </row>
    <row r="4" spans="1:7" ht="19.149999999999999" customHeight="1" x14ac:dyDescent="0.35">
      <c r="A4" s="100" t="s">
        <v>1</v>
      </c>
      <c r="B4" s="101" t="s">
        <v>3</v>
      </c>
      <c r="C4" s="101"/>
      <c r="D4" s="102"/>
      <c r="E4" s="103" t="s">
        <v>4</v>
      </c>
      <c r="F4" s="104"/>
      <c r="G4" s="105"/>
    </row>
    <row r="5" spans="1:7" ht="19.149999999999999" customHeight="1" x14ac:dyDescent="0.35">
      <c r="A5" s="100" t="s">
        <v>1</v>
      </c>
      <c r="B5" s="111" t="s">
        <v>5</v>
      </c>
      <c r="C5" s="112" t="s">
        <v>19</v>
      </c>
      <c r="D5" s="112" t="s">
        <v>7</v>
      </c>
      <c r="E5" s="111" t="s">
        <v>5</v>
      </c>
      <c r="F5" s="111" t="s">
        <v>19</v>
      </c>
      <c r="G5" s="111" t="s">
        <v>7</v>
      </c>
    </row>
    <row r="6" spans="1:7" ht="19.149999999999999" customHeight="1" x14ac:dyDescent="0.35">
      <c r="A6" s="108" t="s">
        <v>8</v>
      </c>
      <c r="B6" s="109">
        <v>411746.5</v>
      </c>
      <c r="C6" s="109">
        <v>459799</v>
      </c>
      <c r="D6" s="110">
        <f>+B6/C6-1</f>
        <v>-0.10450762180865991</v>
      </c>
      <c r="E6" s="109">
        <v>3431546</v>
      </c>
      <c r="F6" s="109">
        <v>3700487.5</v>
      </c>
      <c r="G6" s="110">
        <f t="shared" ref="G6:G8" si="0">+E6/F6-1</f>
        <v>-7.2677316164424299E-2</v>
      </c>
    </row>
    <row r="7" spans="1:7" ht="19.149999999999999" customHeight="1" x14ac:dyDescent="0.35">
      <c r="A7" s="108" t="s">
        <v>11</v>
      </c>
      <c r="B7" s="109">
        <v>955346</v>
      </c>
      <c r="C7" s="109">
        <v>1082032</v>
      </c>
      <c r="D7" s="110">
        <f t="shared" ref="D7:D8" si="1">+B7/C7-1</f>
        <v>-0.11708156505537726</v>
      </c>
      <c r="E7" s="109">
        <v>7658537</v>
      </c>
      <c r="F7" s="109">
        <v>8773964</v>
      </c>
      <c r="G7" s="110">
        <f t="shared" si="0"/>
        <v>-0.12712919724767502</v>
      </c>
    </row>
    <row r="8" spans="1:7" ht="19.149999999999999" customHeight="1" x14ac:dyDescent="0.35">
      <c r="A8" s="108" t="s">
        <v>111</v>
      </c>
      <c r="B8" s="109">
        <f>SUM(B6:B7)</f>
        <v>1367092.5</v>
      </c>
      <c r="C8" s="109">
        <f>SUM(C6:C7)</f>
        <v>1541831</v>
      </c>
      <c r="D8" s="110">
        <f t="shared" si="1"/>
        <v>-0.11333181133340808</v>
      </c>
      <c r="E8" s="109">
        <f>SUM(E6:E7)</f>
        <v>11090083</v>
      </c>
      <c r="F8" s="109">
        <f>SUM(F6:F7)</f>
        <v>12474451.5</v>
      </c>
      <c r="G8" s="110">
        <f t="shared" si="0"/>
        <v>-0.11097630224463173</v>
      </c>
    </row>
    <row r="9" spans="1:7" ht="19.149999999999999" customHeight="1" x14ac:dyDescent="0.35"/>
    <row r="10" spans="1:7" x14ac:dyDescent="0.35">
      <c r="A10" s="39" t="s">
        <v>1</v>
      </c>
      <c r="B10" s="38" t="s">
        <v>2</v>
      </c>
      <c r="C10" s="37"/>
      <c r="D10" s="37"/>
      <c r="E10" s="37"/>
      <c r="F10" s="37"/>
      <c r="G10" s="37"/>
    </row>
    <row r="11" spans="1:7" x14ac:dyDescent="0.35">
      <c r="A11" s="30" t="s">
        <v>1</v>
      </c>
      <c r="B11" s="35" t="s">
        <v>3</v>
      </c>
      <c r="C11" s="35" t="s">
        <v>1</v>
      </c>
      <c r="D11" s="34" t="s">
        <v>1</v>
      </c>
      <c r="E11" s="40" t="s">
        <v>4</v>
      </c>
      <c r="F11" s="32" t="s">
        <v>1</v>
      </c>
      <c r="G11" s="31" t="s">
        <v>1</v>
      </c>
    </row>
    <row r="12" spans="1:7" x14ac:dyDescent="0.35">
      <c r="A12" s="30" t="s">
        <v>1</v>
      </c>
      <c r="B12" s="28" t="s">
        <v>5</v>
      </c>
      <c r="C12" s="29" t="s">
        <v>19</v>
      </c>
      <c r="D12" s="29" t="s">
        <v>7</v>
      </c>
      <c r="E12" s="28" t="s">
        <v>5</v>
      </c>
      <c r="F12" s="28" t="s">
        <v>19</v>
      </c>
      <c r="G12" s="28" t="s">
        <v>7</v>
      </c>
    </row>
    <row r="13" spans="1:7" x14ac:dyDescent="0.35">
      <c r="A13" s="24" t="s">
        <v>8</v>
      </c>
      <c r="B13" s="23">
        <v>2620420</v>
      </c>
      <c r="C13" s="23">
        <v>2855485</v>
      </c>
      <c r="D13" s="22">
        <v>-8.23205164796873E-2</v>
      </c>
      <c r="E13" s="23">
        <v>21367073</v>
      </c>
      <c r="F13" s="23">
        <v>23211998</v>
      </c>
      <c r="G13" s="22">
        <v>-7.9481525028564995E-2</v>
      </c>
    </row>
    <row r="14" spans="1:7" x14ac:dyDescent="0.35">
      <c r="A14" s="27" t="s">
        <v>9</v>
      </c>
      <c r="B14" s="26">
        <v>2616737</v>
      </c>
      <c r="C14" s="26">
        <v>2851995</v>
      </c>
      <c r="D14" s="25">
        <v>-8.2488924419573006E-2</v>
      </c>
      <c r="E14" s="26">
        <v>21307860</v>
      </c>
      <c r="F14" s="26">
        <v>23169845</v>
      </c>
      <c r="G14" s="25">
        <v>-8.0362427974809497E-2</v>
      </c>
    </row>
    <row r="15" spans="1:7" x14ac:dyDescent="0.35">
      <c r="A15" s="27" t="s">
        <v>10</v>
      </c>
      <c r="B15" s="26">
        <v>3683</v>
      </c>
      <c r="C15" s="26">
        <v>3490</v>
      </c>
      <c r="D15" s="25">
        <v>5.5300859598853898E-2</v>
      </c>
      <c r="E15" s="26">
        <v>59213</v>
      </c>
      <c r="F15" s="26">
        <v>42153</v>
      </c>
      <c r="G15" s="25">
        <v>0.40471615306146702</v>
      </c>
    </row>
    <row r="16" spans="1:7" x14ac:dyDescent="0.35">
      <c r="A16" s="24" t="s">
        <v>11</v>
      </c>
      <c r="B16" s="23">
        <v>1835391</v>
      </c>
      <c r="C16" s="23">
        <v>2099356</v>
      </c>
      <c r="D16" s="22">
        <v>-0.12573617814224899</v>
      </c>
      <c r="E16" s="23">
        <v>15461860</v>
      </c>
      <c r="F16" s="23">
        <v>17739040</v>
      </c>
      <c r="G16" s="22">
        <v>-0.12837109561735</v>
      </c>
    </row>
    <row r="17" spans="1:7" x14ac:dyDescent="0.35">
      <c r="A17" s="27" t="s">
        <v>9</v>
      </c>
      <c r="B17" s="26">
        <v>1691154</v>
      </c>
      <c r="C17" s="26">
        <v>1915392</v>
      </c>
      <c r="D17" s="25">
        <v>-0.117071596832398</v>
      </c>
      <c r="E17" s="26">
        <v>14278862</v>
      </c>
      <c r="F17" s="26">
        <v>16201391</v>
      </c>
      <c r="G17" s="25">
        <v>-0.118664440602662</v>
      </c>
    </row>
    <row r="18" spans="1:7" x14ac:dyDescent="0.35">
      <c r="A18" s="27" t="s">
        <v>10</v>
      </c>
      <c r="B18" s="26">
        <v>144237</v>
      </c>
      <c r="C18" s="26">
        <v>183964</v>
      </c>
      <c r="D18" s="25">
        <v>-0.215949859755169</v>
      </c>
      <c r="E18" s="26">
        <v>1182998</v>
      </c>
      <c r="F18" s="26">
        <v>1537649</v>
      </c>
      <c r="G18" s="25">
        <v>-0.23064496513833799</v>
      </c>
    </row>
    <row r="19" spans="1:7" x14ac:dyDescent="0.35">
      <c r="A19" s="24" t="s">
        <v>12</v>
      </c>
      <c r="B19" s="23">
        <v>42342</v>
      </c>
      <c r="C19" s="23">
        <v>50299</v>
      </c>
      <c r="D19" s="22">
        <v>-0.158193999880713</v>
      </c>
      <c r="E19" s="23">
        <v>396127</v>
      </c>
      <c r="F19" s="23">
        <v>440759</v>
      </c>
      <c r="G19" s="22">
        <v>-0.101261687225899</v>
      </c>
    </row>
    <row r="20" spans="1:7" x14ac:dyDescent="0.35">
      <c r="A20" s="24" t="s">
        <v>13</v>
      </c>
      <c r="B20" s="23">
        <v>4498153</v>
      </c>
      <c r="C20" s="23">
        <v>5005140</v>
      </c>
      <c r="D20" s="22">
        <v>-0.101293270517908</v>
      </c>
      <c r="E20" s="23">
        <v>37225060</v>
      </c>
      <c r="F20" s="23">
        <v>41391797</v>
      </c>
      <c r="G20" s="22">
        <v>-0.100665767180874</v>
      </c>
    </row>
    <row r="21" spans="1:7" ht="0" hidden="1" customHeight="1" x14ac:dyDescent="0.35"/>
    <row r="22" spans="1:7" ht="17" customHeight="1" x14ac:dyDescent="0.35"/>
    <row r="23" spans="1:7" x14ac:dyDescent="0.35">
      <c r="A23" s="39" t="s">
        <v>1</v>
      </c>
      <c r="B23" s="38" t="s">
        <v>14</v>
      </c>
      <c r="C23" s="37"/>
      <c r="D23" s="37"/>
      <c r="E23" s="37"/>
      <c r="F23" s="37"/>
      <c r="G23" s="37"/>
    </row>
    <row r="24" spans="1:7" x14ac:dyDescent="0.35">
      <c r="A24" s="30" t="s">
        <v>1</v>
      </c>
      <c r="B24" s="36" t="s">
        <v>3</v>
      </c>
      <c r="C24" s="35" t="s">
        <v>1</v>
      </c>
      <c r="D24" s="34" t="s">
        <v>1</v>
      </c>
      <c r="E24" s="33" t="s">
        <v>4</v>
      </c>
      <c r="F24" s="32" t="s">
        <v>1</v>
      </c>
      <c r="G24" s="31" t="s">
        <v>1</v>
      </c>
    </row>
    <row r="25" spans="1:7" x14ac:dyDescent="0.35">
      <c r="A25" s="30" t="s">
        <v>1</v>
      </c>
      <c r="B25" s="28" t="s">
        <v>5</v>
      </c>
      <c r="C25" s="29" t="s">
        <v>19</v>
      </c>
      <c r="D25" s="29" t="s">
        <v>7</v>
      </c>
      <c r="E25" s="28" t="s">
        <v>5</v>
      </c>
      <c r="F25" s="28" t="s">
        <v>19</v>
      </c>
      <c r="G25" s="28" t="s">
        <v>7</v>
      </c>
    </row>
    <row r="26" spans="1:7" x14ac:dyDescent="0.35">
      <c r="A26" s="24" t="s">
        <v>8</v>
      </c>
      <c r="B26" s="23">
        <v>37034</v>
      </c>
      <c r="C26" s="23">
        <v>40391</v>
      </c>
      <c r="D26" s="22">
        <v>-8.3112574583446799E-2</v>
      </c>
      <c r="E26" s="23">
        <v>314095</v>
      </c>
      <c r="F26" s="23">
        <v>330648</v>
      </c>
      <c r="G26" s="22">
        <v>-5.0062301904139801E-2</v>
      </c>
    </row>
    <row r="27" spans="1:7" x14ac:dyDescent="0.35">
      <c r="A27" s="27" t="s">
        <v>9</v>
      </c>
      <c r="B27" s="26">
        <v>36315</v>
      </c>
      <c r="C27" s="26">
        <v>39337</v>
      </c>
      <c r="D27" s="25">
        <v>-7.6823346976129303E-2</v>
      </c>
      <c r="E27" s="26">
        <v>306966</v>
      </c>
      <c r="F27" s="26">
        <v>320879</v>
      </c>
      <c r="G27" s="25">
        <v>-4.33590231831937E-2</v>
      </c>
    </row>
    <row r="28" spans="1:7" x14ac:dyDescent="0.35">
      <c r="A28" s="27" t="s">
        <v>10</v>
      </c>
      <c r="B28" s="26">
        <v>348</v>
      </c>
      <c r="C28" s="26">
        <v>411</v>
      </c>
      <c r="D28" s="25">
        <v>-0.153284671532847</v>
      </c>
      <c r="E28" s="26">
        <v>2817</v>
      </c>
      <c r="F28" s="26">
        <v>4843</v>
      </c>
      <c r="G28" s="25">
        <v>-0.41833574230848602</v>
      </c>
    </row>
    <row r="29" spans="1:7" x14ac:dyDescent="0.35">
      <c r="A29" s="27" t="s">
        <v>15</v>
      </c>
      <c r="B29" s="26">
        <v>371</v>
      </c>
      <c r="C29" s="26">
        <v>643</v>
      </c>
      <c r="D29" s="25">
        <v>-0.42301710730948699</v>
      </c>
      <c r="E29" s="26">
        <v>4312</v>
      </c>
      <c r="F29" s="26">
        <v>4926</v>
      </c>
      <c r="G29" s="25">
        <v>-0.124644742184328</v>
      </c>
    </row>
    <row r="30" spans="1:7" x14ac:dyDescent="0.35">
      <c r="A30" s="24" t="s">
        <v>11</v>
      </c>
      <c r="B30" s="23">
        <v>16044</v>
      </c>
      <c r="C30" s="23">
        <v>17445</v>
      </c>
      <c r="D30" s="22">
        <v>-8.0309544282029202E-2</v>
      </c>
      <c r="E30" s="23">
        <v>131077</v>
      </c>
      <c r="F30" s="23">
        <v>148324</v>
      </c>
      <c r="G30" s="22">
        <v>-0.116279226558076</v>
      </c>
    </row>
    <row r="31" spans="1:7" x14ac:dyDescent="0.35">
      <c r="A31" s="27" t="s">
        <v>9</v>
      </c>
      <c r="B31" s="26">
        <v>14163</v>
      </c>
      <c r="C31" s="26">
        <v>15516</v>
      </c>
      <c r="D31" s="25">
        <v>-8.7200309358081998E-2</v>
      </c>
      <c r="E31" s="26">
        <v>115572</v>
      </c>
      <c r="F31" s="26">
        <v>130984</v>
      </c>
      <c r="G31" s="25">
        <v>-0.117663226042875</v>
      </c>
    </row>
    <row r="32" spans="1:7" x14ac:dyDescent="0.35">
      <c r="A32" s="27" t="s">
        <v>10</v>
      </c>
      <c r="B32" s="26">
        <v>1348</v>
      </c>
      <c r="C32" s="26">
        <v>1387</v>
      </c>
      <c r="D32" s="25">
        <v>-2.8118240807498199E-2</v>
      </c>
      <c r="E32" s="26">
        <v>10847</v>
      </c>
      <c r="F32" s="26">
        <v>12386</v>
      </c>
      <c r="G32" s="25">
        <v>-0.12425318908445</v>
      </c>
    </row>
    <row r="33" spans="1:7" x14ac:dyDescent="0.35">
      <c r="A33" s="27" t="s">
        <v>15</v>
      </c>
      <c r="B33" s="26">
        <v>533</v>
      </c>
      <c r="C33" s="26">
        <v>542</v>
      </c>
      <c r="D33" s="25">
        <v>-1.66051660516605E-2</v>
      </c>
      <c r="E33" s="26">
        <v>4658</v>
      </c>
      <c r="F33" s="26">
        <v>4954</v>
      </c>
      <c r="G33" s="25">
        <v>-5.9749697214372198E-2</v>
      </c>
    </row>
    <row r="34" spans="1:7" x14ac:dyDescent="0.35">
      <c r="A34" s="24" t="s">
        <v>12</v>
      </c>
      <c r="B34" s="23">
        <v>3060</v>
      </c>
      <c r="C34" s="23">
        <v>3582</v>
      </c>
      <c r="D34" s="22">
        <v>-0.14572864321608001</v>
      </c>
      <c r="E34" s="23">
        <v>28236</v>
      </c>
      <c r="F34" s="23">
        <v>31418</v>
      </c>
      <c r="G34" s="22">
        <v>-0.10127952129352601</v>
      </c>
    </row>
    <row r="35" spans="1:7" x14ac:dyDescent="0.35">
      <c r="A35" s="24" t="s">
        <v>16</v>
      </c>
      <c r="B35" s="23">
        <v>56138</v>
      </c>
      <c r="C35" s="23">
        <v>61418</v>
      </c>
      <c r="D35" s="22">
        <v>-8.5968282913803803E-2</v>
      </c>
      <c r="E35" s="23">
        <v>473408</v>
      </c>
      <c r="F35" s="23">
        <v>510390</v>
      </c>
      <c r="G35" s="22">
        <v>-7.2458316189580499E-2</v>
      </c>
    </row>
    <row r="36" spans="1:7" ht="0.25" customHeight="1" x14ac:dyDescent="0.35"/>
    <row r="37" spans="1:7" x14ac:dyDescent="0.35">
      <c r="A37" s="27" t="s">
        <v>17</v>
      </c>
      <c r="B37" s="26">
        <v>8565</v>
      </c>
      <c r="C37" s="26">
        <v>9324</v>
      </c>
      <c r="D37" s="25">
        <v>-8.1402831402831402E-2</v>
      </c>
      <c r="E37" s="26">
        <v>76788</v>
      </c>
      <c r="F37" s="26">
        <v>82215</v>
      </c>
      <c r="G37" s="25">
        <v>-6.6009852216748793E-2</v>
      </c>
    </row>
    <row r="38" spans="1:7" x14ac:dyDescent="0.35">
      <c r="A38" s="24" t="s">
        <v>18</v>
      </c>
      <c r="B38" s="23">
        <v>64703</v>
      </c>
      <c r="C38" s="23">
        <v>70742</v>
      </c>
      <c r="D38" s="22">
        <v>-8.5366543213366897E-2</v>
      </c>
      <c r="E38" s="23">
        <v>550196</v>
      </c>
      <c r="F38" s="23">
        <v>592605</v>
      </c>
      <c r="G38" s="22">
        <v>-7.1563689135258707E-2</v>
      </c>
    </row>
    <row r="39" spans="1:7" ht="0" hidden="1" customHeight="1" x14ac:dyDescent="0.35"/>
  </sheetData>
  <mergeCells count="6">
    <mergeCell ref="A1:G1"/>
    <mergeCell ref="B10:G10"/>
    <mergeCell ref="B23:G23"/>
    <mergeCell ref="B3:G3"/>
    <mergeCell ref="B4:D4"/>
    <mergeCell ref="E4:G4"/>
  </mergeCells>
  <pageMargins left="0.25" right="0.25" top="0.75" bottom="0.75" header="0.3" footer="0.3"/>
  <pageSetup paperSize="9" scale="78" orientation="landscape" horizontalDpi="300" verticalDpi="300" r:id="rId1"/>
  <headerFooter alignWithMargins="0">
    <oddFooter>&amp;L&amp;"Arial,Regular"&amp;7 Rapportdato 10.10.2023 09:45:08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49FE1-A67E-4A7A-8000-749E1515B26B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:XFD8"/>
    </sheetView>
  </sheetViews>
  <sheetFormatPr baseColWidth="10" defaultRowHeight="14.5" x14ac:dyDescent="0.35"/>
  <cols>
    <col min="1" max="1" width="28.26953125" style="21" customWidth="1"/>
    <col min="2" max="2" width="7" style="21" customWidth="1"/>
    <col min="3" max="3" width="11.36328125" style="21" customWidth="1"/>
    <col min="4" max="4" width="8.6328125" style="21" customWidth="1"/>
    <col min="5" max="5" width="11.36328125" style="21" customWidth="1"/>
    <col min="6" max="6" width="8.08984375" style="21" customWidth="1"/>
    <col min="7" max="7" width="11.36328125" style="21" customWidth="1"/>
    <col min="8" max="8" width="8.6328125" style="21" customWidth="1"/>
    <col min="9" max="9" width="11.36328125" style="21" customWidth="1"/>
    <col min="10" max="10" width="8.08984375" style="21" customWidth="1"/>
    <col min="11" max="11" width="8.6328125" style="21" customWidth="1"/>
    <col min="12" max="12" width="8.08984375" style="21" customWidth="1"/>
    <col min="13" max="13" width="8.6328125" style="21" customWidth="1"/>
    <col min="14" max="14" width="8.08984375" style="21" customWidth="1"/>
    <col min="15" max="15" width="8.6328125" style="21" customWidth="1"/>
    <col min="16" max="16" width="11.36328125" style="21" customWidth="1"/>
    <col min="17" max="17" width="8.08984375" style="21" customWidth="1"/>
    <col min="18" max="18" width="0" style="21" hidden="1" customWidth="1"/>
    <col min="19" max="19" width="7.36328125" style="21" customWidth="1"/>
    <col min="20" max="16384" width="10.90625" style="21"/>
  </cols>
  <sheetData>
    <row r="1" spans="1:17" ht="14.15" customHeight="1" x14ac:dyDescent="0.35"/>
    <row r="2" spans="1:17" ht="27.25" customHeight="1" x14ac:dyDescent="0.35">
      <c r="A2" s="41" t="s">
        <v>118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2.15" customHeight="1" x14ac:dyDescent="0.35"/>
    <row r="4" spans="1:17" x14ac:dyDescent="0.35">
      <c r="A4" s="79" t="s">
        <v>1</v>
      </c>
      <c r="B4" s="79" t="s">
        <v>1</v>
      </c>
      <c r="C4" s="78" t="s">
        <v>117</v>
      </c>
      <c r="D4" s="77"/>
      <c r="E4" s="77"/>
      <c r="F4" s="77"/>
      <c r="G4" s="77"/>
      <c r="H4" s="77"/>
      <c r="I4" s="77"/>
      <c r="J4" s="77"/>
      <c r="K4" s="76" t="s">
        <v>1</v>
      </c>
      <c r="L4" s="76" t="s">
        <v>1</v>
      </c>
      <c r="M4" s="76" t="s">
        <v>1</v>
      </c>
      <c r="N4" s="75" t="s">
        <v>1</v>
      </c>
      <c r="O4" s="74" t="s">
        <v>1</v>
      </c>
      <c r="P4" s="69" t="s">
        <v>1</v>
      </c>
      <c r="Q4" s="68"/>
    </row>
    <row r="5" spans="1:17" ht="15" x14ac:dyDescent="0.35">
      <c r="A5" s="64" t="s">
        <v>1</v>
      </c>
      <c r="B5" s="64" t="s">
        <v>1</v>
      </c>
      <c r="C5" s="73" t="s">
        <v>8</v>
      </c>
      <c r="D5" s="72"/>
      <c r="E5" s="72"/>
      <c r="F5" s="72"/>
      <c r="G5" s="73" t="s">
        <v>11</v>
      </c>
      <c r="H5" s="72"/>
      <c r="I5" s="72"/>
      <c r="J5" s="72"/>
      <c r="K5" s="71" t="s">
        <v>1</v>
      </c>
      <c r="L5" s="70" t="s">
        <v>1</v>
      </c>
      <c r="M5" s="69" t="s">
        <v>116</v>
      </c>
      <c r="N5" s="68"/>
      <c r="O5" s="67" t="s">
        <v>115</v>
      </c>
      <c r="P5" s="66" t="s">
        <v>114</v>
      </c>
      <c r="Q5" s="65"/>
    </row>
    <row r="6" spans="1:17" x14ac:dyDescent="0.35">
      <c r="A6" s="64" t="s">
        <v>1</v>
      </c>
      <c r="B6" s="64" t="s">
        <v>1</v>
      </c>
      <c r="C6" s="63" t="s">
        <v>113</v>
      </c>
      <c r="D6" s="63" t="s">
        <v>112</v>
      </c>
      <c r="E6" s="62" t="s">
        <v>111</v>
      </c>
      <c r="F6" s="61"/>
      <c r="G6" s="63" t="s">
        <v>113</v>
      </c>
      <c r="H6" s="63" t="s">
        <v>112</v>
      </c>
      <c r="I6" s="62" t="s">
        <v>111</v>
      </c>
      <c r="J6" s="61"/>
      <c r="K6" s="60" t="s">
        <v>12</v>
      </c>
      <c r="L6" s="59"/>
      <c r="M6" s="57" t="s">
        <v>110</v>
      </c>
      <c r="N6" s="56"/>
      <c r="O6" s="58" t="s">
        <v>1</v>
      </c>
      <c r="P6" s="57" t="s">
        <v>1</v>
      </c>
      <c r="Q6" s="56"/>
    </row>
    <row r="7" spans="1:17" x14ac:dyDescent="0.35">
      <c r="A7" s="55" t="s">
        <v>109</v>
      </c>
      <c r="B7" s="54" t="s">
        <v>108</v>
      </c>
      <c r="C7" s="53" t="s">
        <v>107</v>
      </c>
      <c r="D7" s="53" t="s">
        <v>107</v>
      </c>
      <c r="E7" s="51" t="s">
        <v>107</v>
      </c>
      <c r="F7" s="51" t="s">
        <v>7</v>
      </c>
      <c r="G7" s="51" t="s">
        <v>107</v>
      </c>
      <c r="H7" s="51" t="s">
        <v>107</v>
      </c>
      <c r="I7" s="51" t="s">
        <v>107</v>
      </c>
      <c r="J7" s="52" t="s">
        <v>7</v>
      </c>
      <c r="K7" s="51" t="s">
        <v>107</v>
      </c>
      <c r="L7" s="51" t="s">
        <v>7</v>
      </c>
      <c r="M7" s="51" t="s">
        <v>107</v>
      </c>
      <c r="N7" s="51" t="s">
        <v>7</v>
      </c>
      <c r="O7" s="51" t="s">
        <v>107</v>
      </c>
      <c r="P7" s="51" t="s">
        <v>107</v>
      </c>
      <c r="Q7" s="51" t="s">
        <v>7</v>
      </c>
    </row>
    <row r="8" spans="1:17" ht="3" customHeight="1" x14ac:dyDescent="0.35">
      <c r="A8" s="50" t="s">
        <v>1</v>
      </c>
      <c r="B8" s="49" t="s">
        <v>1</v>
      </c>
      <c r="C8" s="48" t="s">
        <v>1</v>
      </c>
      <c r="D8" s="46" t="s">
        <v>1</v>
      </c>
      <c r="E8" s="46" t="s">
        <v>1</v>
      </c>
      <c r="F8" s="46" t="s">
        <v>1</v>
      </c>
      <c r="G8" s="46" t="s">
        <v>1</v>
      </c>
      <c r="H8" s="46" t="s">
        <v>1</v>
      </c>
      <c r="I8" s="46" t="s">
        <v>1</v>
      </c>
      <c r="J8" s="47" t="s">
        <v>1</v>
      </c>
      <c r="K8" s="46" t="s">
        <v>1</v>
      </c>
      <c r="L8" s="46" t="s">
        <v>1</v>
      </c>
      <c r="M8" s="46" t="s">
        <v>1</v>
      </c>
      <c r="N8" s="46" t="s">
        <v>1</v>
      </c>
      <c r="O8" s="46" t="s">
        <v>1</v>
      </c>
      <c r="P8" s="46" t="s">
        <v>1</v>
      </c>
      <c r="Q8" s="46" t="s">
        <v>1</v>
      </c>
    </row>
    <row r="9" spans="1:17" x14ac:dyDescent="0.35">
      <c r="A9" s="45" t="s">
        <v>106</v>
      </c>
      <c r="B9" s="45" t="s">
        <v>105</v>
      </c>
      <c r="C9" s="43">
        <v>26862</v>
      </c>
      <c r="D9" s="43">
        <v>572</v>
      </c>
      <c r="E9" s="43">
        <v>27434</v>
      </c>
      <c r="F9" s="42">
        <v>-8.3241436925647505E-2</v>
      </c>
      <c r="G9" s="43">
        <v>5</v>
      </c>
      <c r="H9" s="44"/>
      <c r="I9" s="43">
        <v>5</v>
      </c>
      <c r="J9" s="44"/>
      <c r="K9" s="44"/>
      <c r="L9" s="44"/>
      <c r="M9" s="43">
        <v>27439</v>
      </c>
      <c r="N9" s="42">
        <v>-8.3074352548036801E-2</v>
      </c>
      <c r="O9" s="43">
        <v>2424</v>
      </c>
      <c r="P9" s="43">
        <v>29863</v>
      </c>
      <c r="Q9" s="42">
        <v>-5.0189243344677302E-2</v>
      </c>
    </row>
    <row r="10" spans="1:17" x14ac:dyDescent="0.35">
      <c r="A10" s="45" t="s">
        <v>104</v>
      </c>
      <c r="B10" s="45" t="s">
        <v>103</v>
      </c>
      <c r="C10" s="43">
        <v>3345</v>
      </c>
      <c r="D10" s="43">
        <v>34</v>
      </c>
      <c r="E10" s="43">
        <v>3379</v>
      </c>
      <c r="F10" s="42">
        <v>-1.28542214431785E-2</v>
      </c>
      <c r="G10" s="44"/>
      <c r="H10" s="44"/>
      <c r="I10" s="44"/>
      <c r="J10" s="44"/>
      <c r="K10" s="44"/>
      <c r="L10" s="44"/>
      <c r="M10" s="43">
        <v>3379</v>
      </c>
      <c r="N10" s="42">
        <v>-1.28542214431785E-2</v>
      </c>
      <c r="O10" s="43">
        <v>2389</v>
      </c>
      <c r="P10" s="43">
        <v>5768</v>
      </c>
      <c r="Q10" s="42">
        <v>-7.1474565357372802E-2</v>
      </c>
    </row>
    <row r="11" spans="1:17" x14ac:dyDescent="0.35">
      <c r="A11" s="45" t="s">
        <v>102</v>
      </c>
      <c r="B11" s="45" t="s">
        <v>101</v>
      </c>
      <c r="C11" s="43">
        <v>17057</v>
      </c>
      <c r="D11" s="44"/>
      <c r="E11" s="43">
        <v>17057</v>
      </c>
      <c r="F11" s="42">
        <v>6.9002256204562504E-2</v>
      </c>
      <c r="G11" s="43">
        <v>252</v>
      </c>
      <c r="H11" s="44"/>
      <c r="I11" s="43">
        <v>252</v>
      </c>
      <c r="J11" s="42">
        <v>5.3</v>
      </c>
      <c r="K11" s="44"/>
      <c r="L11" s="44"/>
      <c r="M11" s="43">
        <v>17309</v>
      </c>
      <c r="N11" s="42">
        <v>8.2083020755188807E-2</v>
      </c>
      <c r="O11" s="43">
        <v>0</v>
      </c>
      <c r="P11" s="43">
        <v>17309</v>
      </c>
      <c r="Q11" s="42">
        <v>8.2083020755188807E-2</v>
      </c>
    </row>
    <row r="12" spans="1:17" x14ac:dyDescent="0.35">
      <c r="A12" s="45" t="s">
        <v>100</v>
      </c>
      <c r="B12" s="45" t="s">
        <v>99</v>
      </c>
      <c r="C12" s="43">
        <v>301288</v>
      </c>
      <c r="D12" s="43">
        <v>63734</v>
      </c>
      <c r="E12" s="43">
        <v>365022</v>
      </c>
      <c r="F12" s="42">
        <v>-5.0462903951657201E-2</v>
      </c>
      <c r="G12" s="43">
        <v>190843</v>
      </c>
      <c r="H12" s="43">
        <v>13606</v>
      </c>
      <c r="I12" s="43">
        <v>204449</v>
      </c>
      <c r="J12" s="42">
        <v>6.2238270899360897E-2</v>
      </c>
      <c r="K12" s="43">
        <v>13082</v>
      </c>
      <c r="L12" s="42">
        <v>-0.14758584739688499</v>
      </c>
      <c r="M12" s="43">
        <v>582553</v>
      </c>
      <c r="N12" s="42">
        <v>-1.6353222859728699E-2</v>
      </c>
      <c r="O12" s="43">
        <v>4839</v>
      </c>
      <c r="P12" s="43">
        <v>587392</v>
      </c>
      <c r="Q12" s="42">
        <v>-1.7890224246436999E-2</v>
      </c>
    </row>
    <row r="13" spans="1:17" x14ac:dyDescent="0.35">
      <c r="A13" s="45" t="s">
        <v>98</v>
      </c>
      <c r="B13" s="45" t="s">
        <v>97</v>
      </c>
      <c r="C13" s="43">
        <v>325</v>
      </c>
      <c r="D13" s="43">
        <v>18</v>
      </c>
      <c r="E13" s="43">
        <v>343</v>
      </c>
      <c r="F13" s="42">
        <v>-0.29856850715746402</v>
      </c>
      <c r="G13" s="44"/>
      <c r="H13" s="44"/>
      <c r="I13" s="44"/>
      <c r="J13" s="44"/>
      <c r="K13" s="44"/>
      <c r="L13" s="44"/>
      <c r="M13" s="43">
        <v>343</v>
      </c>
      <c r="N13" s="42">
        <v>-0.29856850715746402</v>
      </c>
      <c r="O13" s="43">
        <v>801</v>
      </c>
      <c r="P13" s="43">
        <v>1144</v>
      </c>
      <c r="Q13" s="42">
        <v>-0.125382262996942</v>
      </c>
    </row>
    <row r="14" spans="1:17" x14ac:dyDescent="0.35">
      <c r="A14" s="45" t="s">
        <v>96</v>
      </c>
      <c r="B14" s="45" t="s">
        <v>95</v>
      </c>
      <c r="C14" s="43">
        <v>105109</v>
      </c>
      <c r="D14" s="43">
        <v>42774</v>
      </c>
      <c r="E14" s="43">
        <v>147883</v>
      </c>
      <c r="F14" s="42">
        <v>-2.9256925298673998E-2</v>
      </c>
      <c r="G14" s="43">
        <v>1877</v>
      </c>
      <c r="H14" s="44"/>
      <c r="I14" s="43">
        <v>1877</v>
      </c>
      <c r="J14" s="42">
        <v>-3.5952747817154601E-2</v>
      </c>
      <c r="K14" s="44"/>
      <c r="L14" s="44"/>
      <c r="M14" s="43">
        <v>149760</v>
      </c>
      <c r="N14" s="42">
        <v>-2.9341422154815399E-2</v>
      </c>
      <c r="O14" s="43">
        <v>6604</v>
      </c>
      <c r="P14" s="43">
        <v>156364</v>
      </c>
      <c r="Q14" s="42">
        <v>-2.7351161040302101E-2</v>
      </c>
    </row>
    <row r="15" spans="1:17" x14ac:dyDescent="0.35">
      <c r="A15" s="45" t="s">
        <v>94</v>
      </c>
      <c r="B15" s="45" t="s">
        <v>93</v>
      </c>
      <c r="C15" s="43">
        <v>7629</v>
      </c>
      <c r="D15" s="43">
        <v>42</v>
      </c>
      <c r="E15" s="43">
        <v>7671</v>
      </c>
      <c r="F15" s="42">
        <v>-7.8890489913544706E-2</v>
      </c>
      <c r="G15" s="44"/>
      <c r="H15" s="44"/>
      <c r="I15" s="44"/>
      <c r="J15" s="44"/>
      <c r="K15" s="43">
        <v>2266</v>
      </c>
      <c r="L15" s="42">
        <v>-0.233682786608049</v>
      </c>
      <c r="M15" s="43">
        <v>9937</v>
      </c>
      <c r="N15" s="42">
        <v>-0.119450598139123</v>
      </c>
      <c r="O15" s="43">
        <v>2864</v>
      </c>
      <c r="P15" s="43">
        <v>12801</v>
      </c>
      <c r="Q15" s="42">
        <v>-0.158714511041009</v>
      </c>
    </row>
    <row r="16" spans="1:17" x14ac:dyDescent="0.35">
      <c r="A16" s="45" t="s">
        <v>92</v>
      </c>
      <c r="B16" s="45" t="s">
        <v>91</v>
      </c>
      <c r="C16" s="43">
        <v>1065</v>
      </c>
      <c r="D16" s="43">
        <v>30</v>
      </c>
      <c r="E16" s="43">
        <v>1095</v>
      </c>
      <c r="F16" s="42">
        <v>-6.4102564102564097E-2</v>
      </c>
      <c r="G16" s="44"/>
      <c r="H16" s="44"/>
      <c r="I16" s="44"/>
      <c r="J16" s="44"/>
      <c r="K16" s="44"/>
      <c r="L16" s="44"/>
      <c r="M16" s="43">
        <v>1095</v>
      </c>
      <c r="N16" s="42">
        <v>-6.4102564102564097E-2</v>
      </c>
      <c r="O16" s="43">
        <v>1658</v>
      </c>
      <c r="P16" s="43">
        <v>2753</v>
      </c>
      <c r="Q16" s="42">
        <v>1.5117994100295001E-2</v>
      </c>
    </row>
    <row r="17" spans="1:17" x14ac:dyDescent="0.35">
      <c r="A17" s="45" t="s">
        <v>90</v>
      </c>
      <c r="B17" s="45" t="s">
        <v>89</v>
      </c>
      <c r="C17" s="43">
        <v>8745</v>
      </c>
      <c r="D17" s="43">
        <v>502</v>
      </c>
      <c r="E17" s="43">
        <v>9247</v>
      </c>
      <c r="F17" s="42">
        <v>7.7375762859633801E-3</v>
      </c>
      <c r="G17" s="43">
        <v>2</v>
      </c>
      <c r="H17" s="44"/>
      <c r="I17" s="43">
        <v>2</v>
      </c>
      <c r="J17" s="44"/>
      <c r="K17" s="43">
        <v>4023</v>
      </c>
      <c r="L17" s="42">
        <v>9.70820834469594E-2</v>
      </c>
      <c r="M17" s="43">
        <v>13272</v>
      </c>
      <c r="N17" s="42">
        <v>3.3403410418126597E-2</v>
      </c>
      <c r="O17" s="43">
        <v>0</v>
      </c>
      <c r="P17" s="43">
        <v>13272</v>
      </c>
      <c r="Q17" s="42">
        <v>2.8119916337438999E-2</v>
      </c>
    </row>
    <row r="18" spans="1:17" x14ac:dyDescent="0.35">
      <c r="A18" s="45" t="s">
        <v>88</v>
      </c>
      <c r="B18" s="45" t="s">
        <v>87</v>
      </c>
      <c r="C18" s="43">
        <v>6248</v>
      </c>
      <c r="D18" s="43">
        <v>14</v>
      </c>
      <c r="E18" s="43">
        <v>6262</v>
      </c>
      <c r="F18" s="42">
        <v>-6.187265917603E-2</v>
      </c>
      <c r="G18" s="44"/>
      <c r="H18" s="44"/>
      <c r="I18" s="44"/>
      <c r="J18" s="44"/>
      <c r="K18" s="44"/>
      <c r="L18" s="44"/>
      <c r="M18" s="43">
        <v>6262</v>
      </c>
      <c r="N18" s="42">
        <v>-6.187265917603E-2</v>
      </c>
      <c r="O18" s="43">
        <v>0</v>
      </c>
      <c r="P18" s="43">
        <v>6262</v>
      </c>
      <c r="Q18" s="42">
        <v>-6.187265917603E-2</v>
      </c>
    </row>
    <row r="19" spans="1:17" x14ac:dyDescent="0.35">
      <c r="A19" s="45" t="s">
        <v>86</v>
      </c>
      <c r="B19" s="45" t="s">
        <v>85</v>
      </c>
      <c r="C19" s="43">
        <v>6883</v>
      </c>
      <c r="D19" s="43">
        <v>352</v>
      </c>
      <c r="E19" s="43">
        <v>7235</v>
      </c>
      <c r="F19" s="42">
        <v>-0.21766868512110699</v>
      </c>
      <c r="G19" s="44"/>
      <c r="H19" s="44"/>
      <c r="I19" s="44"/>
      <c r="J19" s="44"/>
      <c r="K19" s="43">
        <v>337</v>
      </c>
      <c r="L19" s="42">
        <v>-0.45993589743589702</v>
      </c>
      <c r="M19" s="43">
        <v>7572</v>
      </c>
      <c r="N19" s="42">
        <v>-0.232982171799028</v>
      </c>
      <c r="O19" s="43">
        <v>4435</v>
      </c>
      <c r="P19" s="43">
        <v>12007</v>
      </c>
      <c r="Q19" s="42">
        <v>-0.18447327311010001</v>
      </c>
    </row>
    <row r="20" spans="1:17" x14ac:dyDescent="0.35">
      <c r="A20" s="45" t="s">
        <v>84</v>
      </c>
      <c r="B20" s="45" t="s">
        <v>83</v>
      </c>
      <c r="C20" s="43">
        <v>68766</v>
      </c>
      <c r="D20" s="43">
        <v>1004</v>
      </c>
      <c r="E20" s="43">
        <v>69770</v>
      </c>
      <c r="F20" s="42">
        <v>2.4688275639236899E-2</v>
      </c>
      <c r="G20" s="43">
        <v>1745</v>
      </c>
      <c r="H20" s="44"/>
      <c r="I20" s="43">
        <v>1745</v>
      </c>
      <c r="J20" s="42">
        <v>-0.46684998472349498</v>
      </c>
      <c r="K20" s="44"/>
      <c r="L20" s="44"/>
      <c r="M20" s="43">
        <v>71515</v>
      </c>
      <c r="N20" s="42">
        <v>2.1439982063283002E-3</v>
      </c>
      <c r="O20" s="43">
        <v>3243</v>
      </c>
      <c r="P20" s="43">
        <v>74758</v>
      </c>
      <c r="Q20" s="42">
        <v>-4.6069450362164503E-3</v>
      </c>
    </row>
    <row r="21" spans="1:17" x14ac:dyDescent="0.35">
      <c r="A21" s="45" t="s">
        <v>82</v>
      </c>
      <c r="B21" s="45" t="s">
        <v>81</v>
      </c>
      <c r="C21" s="43">
        <v>1039</v>
      </c>
      <c r="D21" s="43">
        <v>16</v>
      </c>
      <c r="E21" s="43">
        <v>1055</v>
      </c>
      <c r="F21" s="42">
        <v>-1.9516728624535299E-2</v>
      </c>
      <c r="G21" s="44"/>
      <c r="H21" s="44"/>
      <c r="I21" s="44"/>
      <c r="J21" s="44"/>
      <c r="K21" s="44"/>
      <c r="L21" s="44"/>
      <c r="M21" s="43">
        <v>1055</v>
      </c>
      <c r="N21" s="42">
        <v>-1.9516728624535299E-2</v>
      </c>
      <c r="O21" s="43">
        <v>1558</v>
      </c>
      <c r="P21" s="43">
        <v>2613</v>
      </c>
      <c r="Q21" s="42">
        <v>-7.8306878306878297E-2</v>
      </c>
    </row>
    <row r="22" spans="1:17" x14ac:dyDescent="0.35">
      <c r="A22" s="45" t="s">
        <v>80</v>
      </c>
      <c r="B22" s="45" t="s">
        <v>79</v>
      </c>
      <c r="C22" s="43">
        <v>1171</v>
      </c>
      <c r="D22" s="43">
        <v>16</v>
      </c>
      <c r="E22" s="43">
        <v>1187</v>
      </c>
      <c r="F22" s="42">
        <v>-4.0420371867421201E-2</v>
      </c>
      <c r="G22" s="44"/>
      <c r="H22" s="44"/>
      <c r="I22" s="44"/>
      <c r="J22" s="44"/>
      <c r="K22" s="44"/>
      <c r="L22" s="44"/>
      <c r="M22" s="43">
        <v>1187</v>
      </c>
      <c r="N22" s="42">
        <v>-4.0420371867421201E-2</v>
      </c>
      <c r="O22" s="43">
        <v>1324</v>
      </c>
      <c r="P22" s="43">
        <v>2511</v>
      </c>
      <c r="Q22" s="42">
        <v>2.4061990212071799E-2</v>
      </c>
    </row>
    <row r="23" spans="1:17" x14ac:dyDescent="0.35">
      <c r="A23" s="45" t="s">
        <v>78</v>
      </c>
      <c r="B23" s="45" t="s">
        <v>77</v>
      </c>
      <c r="C23" s="43">
        <v>19404</v>
      </c>
      <c r="D23" s="43">
        <v>4440</v>
      </c>
      <c r="E23" s="43">
        <v>23844</v>
      </c>
      <c r="F23" s="42">
        <v>-2.8124235754463201E-2</v>
      </c>
      <c r="G23" s="44"/>
      <c r="H23" s="44"/>
      <c r="I23" s="44"/>
      <c r="J23" s="44"/>
      <c r="K23" s="44"/>
      <c r="L23" s="44"/>
      <c r="M23" s="43">
        <v>23844</v>
      </c>
      <c r="N23" s="42">
        <v>-2.8124235754463201E-2</v>
      </c>
      <c r="O23" s="43">
        <v>348</v>
      </c>
      <c r="P23" s="43">
        <v>24192</v>
      </c>
      <c r="Q23" s="42">
        <v>-2.6713871902156398E-2</v>
      </c>
    </row>
    <row r="24" spans="1:17" x14ac:dyDescent="0.35">
      <c r="A24" s="45" t="s">
        <v>76</v>
      </c>
      <c r="B24" s="45" t="s">
        <v>75</v>
      </c>
      <c r="C24" s="43">
        <v>56100</v>
      </c>
      <c r="D24" s="43">
        <v>180</v>
      </c>
      <c r="E24" s="43">
        <v>56280</v>
      </c>
      <c r="F24" s="42">
        <v>-6.8011326941229105E-2</v>
      </c>
      <c r="G24" s="43">
        <v>23101</v>
      </c>
      <c r="H24" s="43">
        <v>174</v>
      </c>
      <c r="I24" s="43">
        <v>23275</v>
      </c>
      <c r="J24" s="42">
        <v>0.15411315515446</v>
      </c>
      <c r="K24" s="44"/>
      <c r="L24" s="44"/>
      <c r="M24" s="43">
        <v>79555</v>
      </c>
      <c r="N24" s="42">
        <v>-1.24016187898801E-2</v>
      </c>
      <c r="O24" s="43">
        <v>0</v>
      </c>
      <c r="P24" s="43">
        <v>79555</v>
      </c>
      <c r="Q24" s="42">
        <v>-1.3491561573850199E-2</v>
      </c>
    </row>
    <row r="25" spans="1:17" x14ac:dyDescent="0.35">
      <c r="A25" s="45" t="s">
        <v>74</v>
      </c>
      <c r="B25" s="45" t="s">
        <v>73</v>
      </c>
      <c r="C25" s="43">
        <v>18573</v>
      </c>
      <c r="D25" s="43">
        <v>56</v>
      </c>
      <c r="E25" s="43">
        <v>18629</v>
      </c>
      <c r="F25" s="42">
        <v>-0.15514739229024899</v>
      </c>
      <c r="G25" s="43">
        <v>634</v>
      </c>
      <c r="H25" s="44"/>
      <c r="I25" s="43">
        <v>634</v>
      </c>
      <c r="J25" s="42">
        <v>1.1786941580756001</v>
      </c>
      <c r="K25" s="43">
        <v>4122</v>
      </c>
      <c r="L25" s="42">
        <v>-0.21110047846890001</v>
      </c>
      <c r="M25" s="43">
        <v>23385</v>
      </c>
      <c r="N25" s="42">
        <v>-0.151672349996372</v>
      </c>
      <c r="O25" s="43">
        <v>47</v>
      </c>
      <c r="P25" s="43">
        <v>23432</v>
      </c>
      <c r="Q25" s="42">
        <v>-0.150829890555918</v>
      </c>
    </row>
    <row r="26" spans="1:17" x14ac:dyDescent="0.35">
      <c r="A26" s="45" t="s">
        <v>72</v>
      </c>
      <c r="B26" s="45" t="s">
        <v>71</v>
      </c>
      <c r="C26" s="43">
        <v>4584</v>
      </c>
      <c r="D26" s="43">
        <v>1030</v>
      </c>
      <c r="E26" s="43">
        <v>5614</v>
      </c>
      <c r="F26" s="42">
        <v>-4.6211348963642498E-2</v>
      </c>
      <c r="G26" s="44"/>
      <c r="H26" s="44"/>
      <c r="I26" s="44"/>
      <c r="J26" s="44"/>
      <c r="K26" s="44"/>
      <c r="L26" s="44"/>
      <c r="M26" s="43">
        <v>5614</v>
      </c>
      <c r="N26" s="42">
        <v>-4.6211348963642498E-2</v>
      </c>
      <c r="O26" s="43">
        <v>0</v>
      </c>
      <c r="P26" s="43">
        <v>5614</v>
      </c>
      <c r="Q26" s="42">
        <v>-4.6211348963642498E-2</v>
      </c>
    </row>
    <row r="27" spans="1:17" x14ac:dyDescent="0.35">
      <c r="A27" s="45" t="s">
        <v>70</v>
      </c>
      <c r="B27" s="45" t="s">
        <v>69</v>
      </c>
      <c r="C27" s="43">
        <v>10203</v>
      </c>
      <c r="D27" s="43">
        <v>16</v>
      </c>
      <c r="E27" s="43">
        <v>10219</v>
      </c>
      <c r="F27" s="42">
        <v>-1.09368950832365E-2</v>
      </c>
      <c r="G27" s="44"/>
      <c r="H27" s="44"/>
      <c r="I27" s="44"/>
      <c r="J27" s="42">
        <v>-1</v>
      </c>
      <c r="K27" s="44"/>
      <c r="L27" s="44"/>
      <c r="M27" s="43">
        <v>10219</v>
      </c>
      <c r="N27" s="42">
        <v>-1.13196594427245E-2</v>
      </c>
      <c r="O27" s="43">
        <v>0</v>
      </c>
      <c r="P27" s="43">
        <v>10219</v>
      </c>
      <c r="Q27" s="42">
        <v>-1.4941199151725501E-2</v>
      </c>
    </row>
    <row r="28" spans="1:17" x14ac:dyDescent="0.35">
      <c r="A28" s="45" t="s">
        <v>68</v>
      </c>
      <c r="B28" s="45" t="s">
        <v>67</v>
      </c>
      <c r="C28" s="43">
        <v>1215</v>
      </c>
      <c r="D28" s="43">
        <v>2</v>
      </c>
      <c r="E28" s="43">
        <v>1217</v>
      </c>
      <c r="F28" s="42">
        <v>-3.8704581358609803E-2</v>
      </c>
      <c r="G28" s="44"/>
      <c r="H28" s="44"/>
      <c r="I28" s="44"/>
      <c r="J28" s="44"/>
      <c r="K28" s="44"/>
      <c r="L28" s="44"/>
      <c r="M28" s="43">
        <v>1217</v>
      </c>
      <c r="N28" s="42">
        <v>-3.8704581358609803E-2</v>
      </c>
      <c r="O28" s="43">
        <v>1398</v>
      </c>
      <c r="P28" s="43">
        <v>2615</v>
      </c>
      <c r="Q28" s="42">
        <v>-2.6697177726925998E-3</v>
      </c>
    </row>
    <row r="29" spans="1:17" x14ac:dyDescent="0.35">
      <c r="A29" s="45" t="s">
        <v>66</v>
      </c>
      <c r="B29" s="45" t="s">
        <v>65</v>
      </c>
      <c r="C29" s="43">
        <v>9125</v>
      </c>
      <c r="D29" s="43">
        <v>108</v>
      </c>
      <c r="E29" s="43">
        <v>9233</v>
      </c>
      <c r="F29" s="42">
        <v>-3.7727983324648301E-2</v>
      </c>
      <c r="G29" s="44"/>
      <c r="H29" s="44"/>
      <c r="I29" s="44"/>
      <c r="J29" s="44"/>
      <c r="K29" s="44"/>
      <c r="L29" s="44"/>
      <c r="M29" s="43">
        <v>9233</v>
      </c>
      <c r="N29" s="42">
        <v>-3.7727983324648301E-2</v>
      </c>
      <c r="O29" s="43">
        <v>2494</v>
      </c>
      <c r="P29" s="43">
        <v>11727</v>
      </c>
      <c r="Q29" s="42">
        <v>-2.0628027392684101E-2</v>
      </c>
    </row>
    <row r="30" spans="1:17" x14ac:dyDescent="0.35">
      <c r="A30" s="45" t="s">
        <v>64</v>
      </c>
      <c r="B30" s="45" t="s">
        <v>63</v>
      </c>
      <c r="C30" s="43">
        <v>34134</v>
      </c>
      <c r="D30" s="43">
        <v>54</v>
      </c>
      <c r="E30" s="43">
        <v>34188</v>
      </c>
      <c r="F30" s="42">
        <v>6.7974509558915402E-2</v>
      </c>
      <c r="G30" s="43">
        <v>40</v>
      </c>
      <c r="H30" s="44"/>
      <c r="I30" s="43">
        <v>40</v>
      </c>
      <c r="J30" s="42">
        <v>-0.98407009159697301</v>
      </c>
      <c r="K30" s="43">
        <v>0</v>
      </c>
      <c r="L30" s="44"/>
      <c r="M30" s="43">
        <v>34228</v>
      </c>
      <c r="N30" s="42">
        <v>-8.5450279523795695E-3</v>
      </c>
      <c r="O30" s="43">
        <v>60</v>
      </c>
      <c r="P30" s="43">
        <v>34288</v>
      </c>
      <c r="Q30" s="42">
        <v>-6.8070561654549099E-3</v>
      </c>
    </row>
    <row r="31" spans="1:17" x14ac:dyDescent="0.35">
      <c r="A31" s="45" t="s">
        <v>62</v>
      </c>
      <c r="B31" s="45" t="s">
        <v>61</v>
      </c>
      <c r="C31" s="43">
        <v>5097</v>
      </c>
      <c r="D31" s="43">
        <v>46</v>
      </c>
      <c r="E31" s="43">
        <v>5143</v>
      </c>
      <c r="F31" s="42">
        <v>-0.18222292892351699</v>
      </c>
      <c r="G31" s="44"/>
      <c r="H31" s="44"/>
      <c r="I31" s="44"/>
      <c r="J31" s="44"/>
      <c r="K31" s="44"/>
      <c r="L31" s="44"/>
      <c r="M31" s="43">
        <v>5143</v>
      </c>
      <c r="N31" s="42">
        <v>-0.18222292892351699</v>
      </c>
      <c r="O31" s="43">
        <v>1474</v>
      </c>
      <c r="P31" s="43">
        <v>6617</v>
      </c>
      <c r="Q31" s="42">
        <v>-4.6679152859818503E-2</v>
      </c>
    </row>
    <row r="32" spans="1:17" x14ac:dyDescent="0.35">
      <c r="A32" s="45" t="s">
        <v>60</v>
      </c>
      <c r="B32" s="45" t="s">
        <v>59</v>
      </c>
      <c r="C32" s="43">
        <v>1600</v>
      </c>
      <c r="D32" s="43">
        <v>22</v>
      </c>
      <c r="E32" s="43">
        <v>1622</v>
      </c>
      <c r="F32" s="42">
        <v>-5.2570093457943903E-2</v>
      </c>
      <c r="G32" s="44"/>
      <c r="H32" s="44"/>
      <c r="I32" s="44"/>
      <c r="J32" s="44"/>
      <c r="K32" s="44"/>
      <c r="L32" s="44"/>
      <c r="M32" s="43">
        <v>1622</v>
      </c>
      <c r="N32" s="42">
        <v>-5.2570093457943903E-2</v>
      </c>
      <c r="O32" s="43">
        <v>431</v>
      </c>
      <c r="P32" s="43">
        <v>2053</v>
      </c>
      <c r="Q32" s="42">
        <v>-0.51119047619047597</v>
      </c>
    </row>
    <row r="33" spans="1:17" x14ac:dyDescent="0.35">
      <c r="A33" s="45" t="s">
        <v>58</v>
      </c>
      <c r="B33" s="45" t="s">
        <v>57</v>
      </c>
      <c r="C33" s="43">
        <v>698219</v>
      </c>
      <c r="D33" s="43">
        <v>289330</v>
      </c>
      <c r="E33" s="43">
        <v>987549</v>
      </c>
      <c r="F33" s="42">
        <v>-3.0614378392067799E-2</v>
      </c>
      <c r="G33" s="43">
        <v>1094683</v>
      </c>
      <c r="H33" s="43">
        <v>254930</v>
      </c>
      <c r="I33" s="43">
        <v>1349613</v>
      </c>
      <c r="J33" s="42">
        <v>6.3177132773757999E-2</v>
      </c>
      <c r="K33" s="44"/>
      <c r="L33" s="44"/>
      <c r="M33" s="43">
        <v>2337162</v>
      </c>
      <c r="N33" s="42">
        <v>2.14190316027956E-2</v>
      </c>
      <c r="O33" s="43">
        <v>183</v>
      </c>
      <c r="P33" s="43">
        <v>2337345</v>
      </c>
      <c r="Q33" s="42">
        <v>2.1416425989703398E-2</v>
      </c>
    </row>
    <row r="34" spans="1:17" x14ac:dyDescent="0.35">
      <c r="A34" s="45" t="s">
        <v>56</v>
      </c>
      <c r="B34" s="45" t="s">
        <v>55</v>
      </c>
      <c r="C34" s="43">
        <v>1645</v>
      </c>
      <c r="D34" s="44"/>
      <c r="E34" s="43">
        <v>1645</v>
      </c>
      <c r="F34" s="42">
        <v>0.16915422885572101</v>
      </c>
      <c r="G34" s="43">
        <v>12</v>
      </c>
      <c r="H34" s="44"/>
      <c r="I34" s="43">
        <v>12</v>
      </c>
      <c r="J34" s="42">
        <v>0.5</v>
      </c>
      <c r="K34" s="44"/>
      <c r="L34" s="44"/>
      <c r="M34" s="43">
        <v>1657</v>
      </c>
      <c r="N34" s="42">
        <v>0.17102473498233201</v>
      </c>
      <c r="O34" s="43">
        <v>0</v>
      </c>
      <c r="P34" s="43">
        <v>1657</v>
      </c>
      <c r="Q34" s="42">
        <v>0.17102473498233201</v>
      </c>
    </row>
    <row r="35" spans="1:17" x14ac:dyDescent="0.35">
      <c r="A35" s="45" t="s">
        <v>54</v>
      </c>
      <c r="B35" s="45" t="s">
        <v>53</v>
      </c>
      <c r="C35" s="43">
        <v>2906</v>
      </c>
      <c r="D35" s="43">
        <v>6</v>
      </c>
      <c r="E35" s="43">
        <v>2912</v>
      </c>
      <c r="F35" s="42">
        <v>-0.181332583637897</v>
      </c>
      <c r="G35" s="44"/>
      <c r="H35" s="44"/>
      <c r="I35" s="44"/>
      <c r="J35" s="44"/>
      <c r="K35" s="44"/>
      <c r="L35" s="44"/>
      <c r="M35" s="43">
        <v>2912</v>
      </c>
      <c r="N35" s="42">
        <v>-0.181332583637897</v>
      </c>
      <c r="O35" s="43">
        <v>160</v>
      </c>
      <c r="P35" s="43">
        <v>3072</v>
      </c>
      <c r="Q35" s="42">
        <v>-0.44013121924548898</v>
      </c>
    </row>
    <row r="36" spans="1:17" x14ac:dyDescent="0.35">
      <c r="A36" s="45" t="s">
        <v>52</v>
      </c>
      <c r="B36" s="45" t="s">
        <v>51</v>
      </c>
      <c r="C36" s="43">
        <v>441</v>
      </c>
      <c r="D36" s="43">
        <v>18</v>
      </c>
      <c r="E36" s="43">
        <v>459</v>
      </c>
      <c r="F36" s="42">
        <v>-7.4596774193548404E-2</v>
      </c>
      <c r="G36" s="44"/>
      <c r="H36" s="44"/>
      <c r="I36" s="44"/>
      <c r="J36" s="44"/>
      <c r="K36" s="44"/>
      <c r="L36" s="44"/>
      <c r="M36" s="43">
        <v>459</v>
      </c>
      <c r="N36" s="42">
        <v>-7.4596774193548404E-2</v>
      </c>
      <c r="O36" s="43">
        <v>577</v>
      </c>
      <c r="P36" s="43">
        <v>1036</v>
      </c>
      <c r="Q36" s="42">
        <v>-7.4173369079535298E-2</v>
      </c>
    </row>
    <row r="37" spans="1:17" x14ac:dyDescent="0.35">
      <c r="A37" s="45" t="s">
        <v>50</v>
      </c>
      <c r="B37" s="45" t="s">
        <v>49</v>
      </c>
      <c r="C37" s="43">
        <v>3260</v>
      </c>
      <c r="D37" s="43">
        <v>40</v>
      </c>
      <c r="E37" s="43">
        <v>3300</v>
      </c>
      <c r="F37" s="42">
        <v>-1.2567324955116701E-2</v>
      </c>
      <c r="G37" s="44"/>
      <c r="H37" s="44"/>
      <c r="I37" s="44"/>
      <c r="J37" s="44"/>
      <c r="K37" s="44"/>
      <c r="L37" s="44"/>
      <c r="M37" s="43">
        <v>3300</v>
      </c>
      <c r="N37" s="42">
        <v>-1.2567324955116701E-2</v>
      </c>
      <c r="O37" s="43">
        <v>1129</v>
      </c>
      <c r="P37" s="43">
        <v>4429</v>
      </c>
      <c r="Q37" s="42">
        <v>-8.72873769024172E-3</v>
      </c>
    </row>
    <row r="38" spans="1:17" x14ac:dyDescent="0.35">
      <c r="A38" s="45" t="s">
        <v>48</v>
      </c>
      <c r="B38" s="45" t="s">
        <v>47</v>
      </c>
      <c r="C38" s="43">
        <v>5438</v>
      </c>
      <c r="D38" s="43">
        <v>46</v>
      </c>
      <c r="E38" s="43">
        <v>5484</v>
      </c>
      <c r="F38" s="42">
        <v>1.4240798964305501E-2</v>
      </c>
      <c r="G38" s="44"/>
      <c r="H38" s="44"/>
      <c r="I38" s="44"/>
      <c r="J38" s="44"/>
      <c r="K38" s="44"/>
      <c r="L38" s="44"/>
      <c r="M38" s="43">
        <v>5484</v>
      </c>
      <c r="N38" s="42">
        <v>1.4240798964305501E-2</v>
      </c>
      <c r="O38" s="43">
        <v>1388</v>
      </c>
      <c r="P38" s="43">
        <v>6872</v>
      </c>
      <c r="Q38" s="42">
        <v>6.5914750256335104E-3</v>
      </c>
    </row>
    <row r="39" spans="1:17" x14ac:dyDescent="0.35">
      <c r="A39" s="45" t="s">
        <v>46</v>
      </c>
      <c r="B39" s="45" t="s">
        <v>45</v>
      </c>
      <c r="C39" s="43">
        <v>4642</v>
      </c>
      <c r="D39" s="43">
        <v>854</v>
      </c>
      <c r="E39" s="43">
        <v>5496</v>
      </c>
      <c r="F39" s="42">
        <v>-3.3585370142430099E-2</v>
      </c>
      <c r="G39" s="44"/>
      <c r="H39" s="44"/>
      <c r="I39" s="44"/>
      <c r="J39" s="44"/>
      <c r="K39" s="44"/>
      <c r="L39" s="44"/>
      <c r="M39" s="43">
        <v>5496</v>
      </c>
      <c r="N39" s="42">
        <v>-3.3585370142430099E-2</v>
      </c>
      <c r="O39" s="43">
        <v>4100</v>
      </c>
      <c r="P39" s="43">
        <v>9596</v>
      </c>
      <c r="Q39" s="42">
        <v>-2.5489996953386801E-2</v>
      </c>
    </row>
    <row r="40" spans="1:17" x14ac:dyDescent="0.35">
      <c r="A40" s="45" t="s">
        <v>44</v>
      </c>
      <c r="B40" s="45" t="s">
        <v>43</v>
      </c>
      <c r="C40" s="43">
        <v>206518</v>
      </c>
      <c r="D40" s="43">
        <v>5446</v>
      </c>
      <c r="E40" s="43">
        <v>211964</v>
      </c>
      <c r="F40" s="42">
        <v>-4.7887703537338601E-2</v>
      </c>
      <c r="G40" s="43">
        <v>131475</v>
      </c>
      <c r="H40" s="43">
        <v>6196</v>
      </c>
      <c r="I40" s="43">
        <v>137671</v>
      </c>
      <c r="J40" s="42">
        <v>0.199151619674759</v>
      </c>
      <c r="K40" s="43">
        <v>18512</v>
      </c>
      <c r="L40" s="42">
        <v>-0.11029941846494</v>
      </c>
      <c r="M40" s="43">
        <v>368147</v>
      </c>
      <c r="N40" s="42">
        <v>2.7657513559383499E-2</v>
      </c>
      <c r="O40" s="43">
        <v>75</v>
      </c>
      <c r="P40" s="43">
        <v>368222</v>
      </c>
      <c r="Q40" s="42">
        <v>2.7866870999528202E-2</v>
      </c>
    </row>
    <row r="41" spans="1:17" x14ac:dyDescent="0.35">
      <c r="A41" s="45" t="s">
        <v>42</v>
      </c>
      <c r="B41" s="45" t="s">
        <v>41</v>
      </c>
      <c r="C41" s="43">
        <v>8187</v>
      </c>
      <c r="D41" s="43">
        <v>84</v>
      </c>
      <c r="E41" s="43">
        <v>8271</v>
      </c>
      <c r="F41" s="42">
        <v>2.02294313556186E-2</v>
      </c>
      <c r="G41" s="44"/>
      <c r="H41" s="44"/>
      <c r="I41" s="44"/>
      <c r="J41" s="44"/>
      <c r="K41" s="44"/>
      <c r="L41" s="44"/>
      <c r="M41" s="43">
        <v>8271</v>
      </c>
      <c r="N41" s="42">
        <v>2.02294313556186E-2</v>
      </c>
      <c r="O41" s="43">
        <v>2794</v>
      </c>
      <c r="P41" s="43">
        <v>11065</v>
      </c>
      <c r="Q41" s="42">
        <v>-7.2671810514982997E-3</v>
      </c>
    </row>
    <row r="42" spans="1:17" x14ac:dyDescent="0.35">
      <c r="A42" s="45" t="s">
        <v>40</v>
      </c>
      <c r="B42" s="45" t="s">
        <v>39</v>
      </c>
      <c r="C42" s="43">
        <v>11778</v>
      </c>
      <c r="D42" s="43">
        <v>8</v>
      </c>
      <c r="E42" s="43">
        <v>11786</v>
      </c>
      <c r="F42" s="42">
        <v>-5.6213965406790502E-2</v>
      </c>
      <c r="G42" s="43">
        <v>7</v>
      </c>
      <c r="H42" s="44"/>
      <c r="I42" s="43">
        <v>7</v>
      </c>
      <c r="J42" s="44"/>
      <c r="K42" s="44"/>
      <c r="L42" s="44"/>
      <c r="M42" s="43">
        <v>11793</v>
      </c>
      <c r="N42" s="42">
        <v>-5.56534272901986E-2</v>
      </c>
      <c r="O42" s="43">
        <v>0</v>
      </c>
      <c r="P42" s="43">
        <v>11793</v>
      </c>
      <c r="Q42" s="42">
        <v>-5.56534272901986E-2</v>
      </c>
    </row>
    <row r="43" spans="1:17" x14ac:dyDescent="0.35">
      <c r="A43" s="45" t="s">
        <v>38</v>
      </c>
      <c r="B43" s="45" t="s">
        <v>37</v>
      </c>
      <c r="C43" s="43">
        <v>7303</v>
      </c>
      <c r="D43" s="43">
        <v>26</v>
      </c>
      <c r="E43" s="43">
        <v>7329</v>
      </c>
      <c r="F43" s="42">
        <v>-6.8386932757086599E-2</v>
      </c>
      <c r="G43" s="44"/>
      <c r="H43" s="44"/>
      <c r="I43" s="44"/>
      <c r="J43" s="42">
        <v>-1</v>
      </c>
      <c r="K43" s="44"/>
      <c r="L43" s="44"/>
      <c r="M43" s="43">
        <v>7329</v>
      </c>
      <c r="N43" s="42">
        <v>-6.9096913501841703E-2</v>
      </c>
      <c r="O43" s="43">
        <v>1204</v>
      </c>
      <c r="P43" s="43">
        <v>8533</v>
      </c>
      <c r="Q43" s="42">
        <v>-8.3852265406914303E-2</v>
      </c>
    </row>
    <row r="44" spans="1:17" x14ac:dyDescent="0.35">
      <c r="A44" s="45" t="s">
        <v>36</v>
      </c>
      <c r="B44" s="45" t="s">
        <v>35</v>
      </c>
      <c r="C44" s="43">
        <v>933</v>
      </c>
      <c r="D44" s="43">
        <v>4</v>
      </c>
      <c r="E44" s="43">
        <v>937</v>
      </c>
      <c r="F44" s="42">
        <v>-0.14429223744292199</v>
      </c>
      <c r="G44" s="44"/>
      <c r="H44" s="44"/>
      <c r="I44" s="44"/>
      <c r="J44" s="44"/>
      <c r="K44" s="44"/>
      <c r="L44" s="44"/>
      <c r="M44" s="43">
        <v>937</v>
      </c>
      <c r="N44" s="42">
        <v>-0.14429223744292199</v>
      </c>
      <c r="O44" s="43">
        <v>698</v>
      </c>
      <c r="P44" s="43">
        <v>1635</v>
      </c>
      <c r="Q44" s="42">
        <v>-0.15109034267912799</v>
      </c>
    </row>
    <row r="45" spans="1:17" x14ac:dyDescent="0.35">
      <c r="A45" s="45" t="s">
        <v>34</v>
      </c>
      <c r="B45" s="45" t="s">
        <v>33</v>
      </c>
      <c r="C45" s="43">
        <v>130195</v>
      </c>
      <c r="D45" s="43">
        <v>30684</v>
      </c>
      <c r="E45" s="43">
        <v>160879</v>
      </c>
      <c r="F45" s="42">
        <v>-6.18425042569569E-2</v>
      </c>
      <c r="G45" s="43">
        <v>14034</v>
      </c>
      <c r="H45" s="43">
        <v>140</v>
      </c>
      <c r="I45" s="43">
        <v>14174</v>
      </c>
      <c r="J45" s="42">
        <v>0.102005908878868</v>
      </c>
      <c r="K45" s="44"/>
      <c r="L45" s="44"/>
      <c r="M45" s="43">
        <v>175053</v>
      </c>
      <c r="N45" s="42">
        <v>-5.0410640860121703E-2</v>
      </c>
      <c r="O45" s="43">
        <v>10047</v>
      </c>
      <c r="P45" s="43">
        <v>185100</v>
      </c>
      <c r="Q45" s="42">
        <v>-5.8029648402314497E-2</v>
      </c>
    </row>
    <row r="46" spans="1:17" x14ac:dyDescent="0.35">
      <c r="A46" s="45" t="s">
        <v>32</v>
      </c>
      <c r="B46" s="45" t="s">
        <v>31</v>
      </c>
      <c r="C46" s="43">
        <v>258710</v>
      </c>
      <c r="D46" s="43">
        <v>35074</v>
      </c>
      <c r="E46" s="43">
        <v>293784</v>
      </c>
      <c r="F46" s="42">
        <v>-9.1798849384349498E-2</v>
      </c>
      <c r="G46" s="43">
        <v>74760</v>
      </c>
      <c r="H46" s="43">
        <v>2196</v>
      </c>
      <c r="I46" s="43">
        <v>76956</v>
      </c>
      <c r="J46" s="42">
        <v>0.109131788308544</v>
      </c>
      <c r="K46" s="44"/>
      <c r="L46" s="44"/>
      <c r="M46" s="43">
        <v>370740</v>
      </c>
      <c r="N46" s="42">
        <v>-5.6312251344616301E-2</v>
      </c>
      <c r="O46" s="43">
        <v>4281</v>
      </c>
      <c r="P46" s="43">
        <v>375021</v>
      </c>
      <c r="Q46" s="42">
        <v>-5.0286417577074402E-2</v>
      </c>
    </row>
    <row r="47" spans="1:17" x14ac:dyDescent="0.35">
      <c r="A47" s="45" t="s">
        <v>30</v>
      </c>
      <c r="B47" s="45" t="s">
        <v>29</v>
      </c>
      <c r="C47" s="43">
        <v>4238</v>
      </c>
      <c r="D47" s="43">
        <v>996</v>
      </c>
      <c r="E47" s="43">
        <v>5234</v>
      </c>
      <c r="F47" s="42">
        <v>-0.136446131001485</v>
      </c>
      <c r="G47" s="44"/>
      <c r="H47" s="44"/>
      <c r="I47" s="44"/>
      <c r="J47" s="44"/>
      <c r="K47" s="44"/>
      <c r="L47" s="44"/>
      <c r="M47" s="43">
        <v>5234</v>
      </c>
      <c r="N47" s="42">
        <v>-0.136446131001485</v>
      </c>
      <c r="O47" s="43">
        <v>4098</v>
      </c>
      <c r="P47" s="43">
        <v>9332</v>
      </c>
      <c r="Q47" s="42">
        <v>-8.7067110154568597E-2</v>
      </c>
    </row>
    <row r="48" spans="1:17" x14ac:dyDescent="0.35">
      <c r="A48" s="45" t="s">
        <v>28</v>
      </c>
      <c r="B48" s="45" t="s">
        <v>27</v>
      </c>
      <c r="C48" s="43">
        <v>798</v>
      </c>
      <c r="D48" s="43">
        <v>18</v>
      </c>
      <c r="E48" s="43">
        <v>816</v>
      </c>
      <c r="F48" s="42">
        <v>-0.17658930373360199</v>
      </c>
      <c r="G48" s="44"/>
      <c r="H48" s="44"/>
      <c r="I48" s="44"/>
      <c r="J48" s="44"/>
      <c r="K48" s="44"/>
      <c r="L48" s="44"/>
      <c r="M48" s="43">
        <v>816</v>
      </c>
      <c r="N48" s="42">
        <v>-0.17658930373360199</v>
      </c>
      <c r="O48" s="43">
        <v>1958</v>
      </c>
      <c r="P48" s="43">
        <v>2774</v>
      </c>
      <c r="Q48" s="42">
        <v>-7.1619812583667994E-2</v>
      </c>
    </row>
    <row r="49" spans="1:17" x14ac:dyDescent="0.35">
      <c r="A49" s="45" t="s">
        <v>26</v>
      </c>
      <c r="B49" s="45" t="s">
        <v>25</v>
      </c>
      <c r="C49" s="43">
        <v>722</v>
      </c>
      <c r="D49" s="44"/>
      <c r="E49" s="43">
        <v>722</v>
      </c>
      <c r="F49" s="42">
        <v>-0.111931119311193</v>
      </c>
      <c r="G49" s="44"/>
      <c r="H49" s="44"/>
      <c r="I49" s="44"/>
      <c r="J49" s="44"/>
      <c r="K49" s="44"/>
      <c r="L49" s="44"/>
      <c r="M49" s="43">
        <v>722</v>
      </c>
      <c r="N49" s="42">
        <v>-0.111931119311193</v>
      </c>
      <c r="O49" s="43">
        <v>0</v>
      </c>
      <c r="P49" s="43">
        <v>722</v>
      </c>
      <c r="Q49" s="42">
        <v>-0.111931119311193</v>
      </c>
    </row>
    <row r="50" spans="1:17" x14ac:dyDescent="0.35">
      <c r="A50" s="45" t="s">
        <v>24</v>
      </c>
      <c r="B50" s="45" t="s">
        <v>23</v>
      </c>
      <c r="C50" s="43">
        <v>9473</v>
      </c>
      <c r="D50" s="43">
        <v>26</v>
      </c>
      <c r="E50" s="43">
        <v>9499</v>
      </c>
      <c r="F50" s="42">
        <v>-2.3741007194244601E-2</v>
      </c>
      <c r="G50" s="44"/>
      <c r="H50" s="44"/>
      <c r="I50" s="44"/>
      <c r="J50" s="44"/>
      <c r="K50" s="44"/>
      <c r="L50" s="44"/>
      <c r="M50" s="43">
        <v>9499</v>
      </c>
      <c r="N50" s="42">
        <v>-2.3741007194244601E-2</v>
      </c>
      <c r="O50" s="43">
        <v>76</v>
      </c>
      <c r="P50" s="43">
        <v>9575</v>
      </c>
      <c r="Q50" s="42">
        <v>-2.67330758284204E-2</v>
      </c>
    </row>
    <row r="51" spans="1:17" x14ac:dyDescent="0.35">
      <c r="A51" s="45" t="s">
        <v>22</v>
      </c>
      <c r="B51" s="45" t="s">
        <v>21</v>
      </c>
      <c r="C51" s="43">
        <v>71287</v>
      </c>
      <c r="D51" s="43">
        <v>438</v>
      </c>
      <c r="E51" s="43">
        <v>71725</v>
      </c>
      <c r="F51" s="42">
        <v>-6.7173884770451303E-2</v>
      </c>
      <c r="G51" s="43">
        <v>24431</v>
      </c>
      <c r="H51" s="43">
        <v>248</v>
      </c>
      <c r="I51" s="43">
        <v>24679</v>
      </c>
      <c r="J51" s="42">
        <v>0.52198581560283697</v>
      </c>
      <c r="K51" s="44"/>
      <c r="L51" s="44"/>
      <c r="M51" s="43">
        <v>96404</v>
      </c>
      <c r="N51" s="42">
        <v>3.5433113151817797E-2</v>
      </c>
      <c r="O51" s="43">
        <v>149</v>
      </c>
      <c r="P51" s="43">
        <v>96553</v>
      </c>
      <c r="Q51" s="42">
        <v>2.4054727687330999E-2</v>
      </c>
    </row>
    <row r="52" spans="1:17" ht="0" hidden="1" customHeight="1" x14ac:dyDescent="0.35"/>
  </sheetData>
  <mergeCells count="12">
    <mergeCell ref="M5:N5"/>
    <mergeCell ref="P5:Q5"/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10.10.2023 09:47:49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7819-2819-4B83-B700-06C601310162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:XFD8"/>
    </sheetView>
  </sheetViews>
  <sheetFormatPr baseColWidth="10" defaultRowHeight="14.5" x14ac:dyDescent="0.35"/>
  <cols>
    <col min="1" max="1" width="28.26953125" style="21" customWidth="1"/>
    <col min="2" max="2" width="7" style="21" customWidth="1"/>
    <col min="3" max="3" width="11.36328125" style="21" customWidth="1"/>
    <col min="4" max="4" width="8.6328125" style="21" customWidth="1"/>
    <col min="5" max="5" width="11.36328125" style="21" customWidth="1"/>
    <col min="6" max="6" width="8.08984375" style="21" customWidth="1"/>
    <col min="7" max="7" width="11.36328125" style="21" customWidth="1"/>
    <col min="8" max="8" width="8.6328125" style="21" customWidth="1"/>
    <col min="9" max="9" width="11.36328125" style="21" customWidth="1"/>
    <col min="10" max="10" width="8.08984375" style="21" customWidth="1"/>
    <col min="11" max="11" width="8.6328125" style="21" customWidth="1"/>
    <col min="12" max="12" width="8.08984375" style="21" customWidth="1"/>
    <col min="13" max="13" width="9.90625" style="21" bestFit="1" customWidth="1"/>
    <col min="14" max="14" width="8.08984375" style="21" customWidth="1"/>
    <col min="15" max="15" width="8.6328125" style="21" customWidth="1"/>
    <col min="16" max="16" width="11.36328125" style="21" customWidth="1"/>
    <col min="17" max="17" width="8.08984375" style="21" customWidth="1"/>
    <col min="18" max="18" width="0" style="21" hidden="1" customWidth="1"/>
    <col min="19" max="19" width="7.36328125" style="21" customWidth="1"/>
    <col min="20" max="16384" width="10.90625" style="21"/>
  </cols>
  <sheetData>
    <row r="1" spans="1:17" ht="14.15" customHeight="1" x14ac:dyDescent="0.35"/>
    <row r="2" spans="1:17" ht="27.25" customHeight="1" x14ac:dyDescent="0.35">
      <c r="A2" s="41" t="s">
        <v>119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2.15" customHeight="1" x14ac:dyDescent="0.35"/>
    <row r="4" spans="1:17" x14ac:dyDescent="0.35">
      <c r="A4" s="79" t="s">
        <v>1</v>
      </c>
      <c r="B4" s="79" t="s">
        <v>1</v>
      </c>
      <c r="C4" s="78" t="s">
        <v>117</v>
      </c>
      <c r="D4" s="77"/>
      <c r="E4" s="77"/>
      <c r="F4" s="77"/>
      <c r="G4" s="77"/>
      <c r="H4" s="77"/>
      <c r="I4" s="77"/>
      <c r="J4" s="77"/>
      <c r="K4" s="76" t="s">
        <v>1</v>
      </c>
      <c r="L4" s="76" t="s">
        <v>1</v>
      </c>
      <c r="M4" s="76" t="s">
        <v>1</v>
      </c>
      <c r="N4" s="75" t="s">
        <v>1</v>
      </c>
      <c r="O4" s="74" t="s">
        <v>1</v>
      </c>
      <c r="P4" s="69" t="s">
        <v>1</v>
      </c>
      <c r="Q4" s="68"/>
    </row>
    <row r="5" spans="1:17" ht="15" x14ac:dyDescent="0.35">
      <c r="A5" s="64" t="s">
        <v>1</v>
      </c>
      <c r="B5" s="64" t="s">
        <v>1</v>
      </c>
      <c r="C5" s="73" t="s">
        <v>8</v>
      </c>
      <c r="D5" s="72"/>
      <c r="E5" s="72"/>
      <c r="F5" s="72"/>
      <c r="G5" s="73" t="s">
        <v>11</v>
      </c>
      <c r="H5" s="72"/>
      <c r="I5" s="72"/>
      <c r="J5" s="72"/>
      <c r="K5" s="71" t="s">
        <v>1</v>
      </c>
      <c r="L5" s="70" t="s">
        <v>1</v>
      </c>
      <c r="M5" s="69" t="s">
        <v>116</v>
      </c>
      <c r="N5" s="68"/>
      <c r="O5" s="67" t="s">
        <v>115</v>
      </c>
      <c r="P5" s="66" t="s">
        <v>114</v>
      </c>
      <c r="Q5" s="65"/>
    </row>
    <row r="6" spans="1:17" x14ac:dyDescent="0.35">
      <c r="A6" s="64" t="s">
        <v>1</v>
      </c>
      <c r="B6" s="64" t="s">
        <v>1</v>
      </c>
      <c r="C6" s="63" t="s">
        <v>113</v>
      </c>
      <c r="D6" s="63" t="s">
        <v>112</v>
      </c>
      <c r="E6" s="62" t="s">
        <v>111</v>
      </c>
      <c r="F6" s="61"/>
      <c r="G6" s="63" t="s">
        <v>113</v>
      </c>
      <c r="H6" s="63" t="s">
        <v>112</v>
      </c>
      <c r="I6" s="62" t="s">
        <v>111</v>
      </c>
      <c r="J6" s="61"/>
      <c r="K6" s="60" t="s">
        <v>12</v>
      </c>
      <c r="L6" s="59"/>
      <c r="M6" s="57" t="s">
        <v>110</v>
      </c>
      <c r="N6" s="56"/>
      <c r="O6" s="58" t="s">
        <v>1</v>
      </c>
      <c r="P6" s="57" t="s">
        <v>1</v>
      </c>
      <c r="Q6" s="56"/>
    </row>
    <row r="7" spans="1:17" x14ac:dyDescent="0.35">
      <c r="A7" s="55" t="s">
        <v>109</v>
      </c>
      <c r="B7" s="54" t="s">
        <v>108</v>
      </c>
      <c r="C7" s="53" t="s">
        <v>107</v>
      </c>
      <c r="D7" s="53" t="s">
        <v>107</v>
      </c>
      <c r="E7" s="51" t="s">
        <v>107</v>
      </c>
      <c r="F7" s="51" t="s">
        <v>7</v>
      </c>
      <c r="G7" s="51" t="s">
        <v>107</v>
      </c>
      <c r="H7" s="53" t="s">
        <v>107</v>
      </c>
      <c r="I7" s="51" t="s">
        <v>107</v>
      </c>
      <c r="J7" s="52" t="s">
        <v>7</v>
      </c>
      <c r="K7" s="51" t="s">
        <v>107</v>
      </c>
      <c r="L7" s="51" t="s">
        <v>7</v>
      </c>
      <c r="M7" s="51" t="s">
        <v>107</v>
      </c>
      <c r="N7" s="51" t="s">
        <v>7</v>
      </c>
      <c r="O7" s="51" t="s">
        <v>107</v>
      </c>
      <c r="P7" s="51" t="s">
        <v>107</v>
      </c>
      <c r="Q7" s="51" t="s">
        <v>7</v>
      </c>
    </row>
    <row r="8" spans="1:17" ht="3" customHeight="1" x14ac:dyDescent="0.35">
      <c r="A8" s="50" t="s">
        <v>1</v>
      </c>
      <c r="B8" s="49" t="s">
        <v>1</v>
      </c>
      <c r="C8" s="48" t="s">
        <v>1</v>
      </c>
      <c r="D8" s="46" t="s">
        <v>1</v>
      </c>
      <c r="E8" s="46" t="s">
        <v>1</v>
      </c>
      <c r="F8" s="46" t="s">
        <v>1</v>
      </c>
      <c r="G8" s="46" t="s">
        <v>1</v>
      </c>
      <c r="H8" s="46" t="s">
        <v>1</v>
      </c>
      <c r="I8" s="46" t="s">
        <v>1</v>
      </c>
      <c r="J8" s="47" t="s">
        <v>1</v>
      </c>
      <c r="K8" s="46" t="s">
        <v>1</v>
      </c>
      <c r="L8" s="46" t="s">
        <v>1</v>
      </c>
      <c r="M8" s="46" t="s">
        <v>1</v>
      </c>
      <c r="N8" s="46" t="s">
        <v>1</v>
      </c>
      <c r="O8" s="46" t="s">
        <v>1</v>
      </c>
      <c r="P8" s="46" t="s">
        <v>1</v>
      </c>
      <c r="Q8" s="46" t="s">
        <v>1</v>
      </c>
    </row>
    <row r="9" spans="1:17" x14ac:dyDescent="0.35">
      <c r="A9" s="45" t="s">
        <v>106</v>
      </c>
      <c r="B9" s="45" t="s">
        <v>105</v>
      </c>
      <c r="C9" s="43">
        <v>240177</v>
      </c>
      <c r="D9" s="43">
        <v>6358</v>
      </c>
      <c r="E9" s="43">
        <v>246535</v>
      </c>
      <c r="F9" s="42">
        <v>4.1616494496905201E-2</v>
      </c>
      <c r="G9" s="43">
        <v>3296</v>
      </c>
      <c r="H9" s="44"/>
      <c r="I9" s="43">
        <v>3296</v>
      </c>
      <c r="J9" s="42">
        <v>1.3884057971014501</v>
      </c>
      <c r="K9" s="43">
        <v>10</v>
      </c>
      <c r="L9" s="42">
        <v>-0.28571428571428598</v>
      </c>
      <c r="M9" s="43">
        <v>249841</v>
      </c>
      <c r="N9" s="42">
        <v>4.9403769337068797E-2</v>
      </c>
      <c r="O9" s="43">
        <v>16001</v>
      </c>
      <c r="P9" s="43">
        <v>265842</v>
      </c>
      <c r="Q9" s="42">
        <v>7.1265368295071296E-2</v>
      </c>
    </row>
    <row r="10" spans="1:17" x14ac:dyDescent="0.35">
      <c r="A10" s="45" t="s">
        <v>104</v>
      </c>
      <c r="B10" s="45" t="s">
        <v>103</v>
      </c>
      <c r="C10" s="43">
        <v>31382</v>
      </c>
      <c r="D10" s="43">
        <v>366</v>
      </c>
      <c r="E10" s="43">
        <v>31748</v>
      </c>
      <c r="F10" s="42">
        <v>1.7955623957932501E-2</v>
      </c>
      <c r="G10" s="44"/>
      <c r="H10" s="44"/>
      <c r="I10" s="44"/>
      <c r="J10" s="44"/>
      <c r="K10" s="44"/>
      <c r="L10" s="44"/>
      <c r="M10" s="43">
        <v>31748</v>
      </c>
      <c r="N10" s="42">
        <v>1.7955623957932501E-2</v>
      </c>
      <c r="O10" s="43">
        <v>18379</v>
      </c>
      <c r="P10" s="43">
        <v>50127</v>
      </c>
      <c r="Q10" s="42">
        <v>-2.4424895877933901E-2</v>
      </c>
    </row>
    <row r="11" spans="1:17" x14ac:dyDescent="0.35">
      <c r="A11" s="45" t="s">
        <v>102</v>
      </c>
      <c r="B11" s="45" t="s">
        <v>101</v>
      </c>
      <c r="C11" s="43">
        <v>154527</v>
      </c>
      <c r="D11" s="44"/>
      <c r="E11" s="43">
        <v>154527</v>
      </c>
      <c r="F11" s="42">
        <v>0.197939439043676</v>
      </c>
      <c r="G11" s="43">
        <v>1722</v>
      </c>
      <c r="H11" s="44"/>
      <c r="I11" s="43">
        <v>1722</v>
      </c>
      <c r="J11" s="42">
        <v>0.41728395061728402</v>
      </c>
      <c r="K11" s="44"/>
      <c r="L11" s="44"/>
      <c r="M11" s="43">
        <v>156249</v>
      </c>
      <c r="N11" s="42">
        <v>0.19998617607077901</v>
      </c>
      <c r="O11" s="43">
        <v>243</v>
      </c>
      <c r="P11" s="43">
        <v>156492</v>
      </c>
      <c r="Q11" s="42">
        <v>0.20120664113172501</v>
      </c>
    </row>
    <row r="12" spans="1:17" x14ac:dyDescent="0.35">
      <c r="A12" s="45" t="s">
        <v>100</v>
      </c>
      <c r="B12" s="45" t="s">
        <v>99</v>
      </c>
      <c r="C12" s="43">
        <v>2357527</v>
      </c>
      <c r="D12" s="43">
        <v>551710</v>
      </c>
      <c r="E12" s="43">
        <v>2909237</v>
      </c>
      <c r="F12" s="42">
        <v>4.3334482139059501E-2</v>
      </c>
      <c r="G12" s="43">
        <v>1672553</v>
      </c>
      <c r="H12" s="43">
        <v>112792</v>
      </c>
      <c r="I12" s="43">
        <v>1785345</v>
      </c>
      <c r="J12" s="42">
        <v>0.19829130503943501</v>
      </c>
      <c r="K12" s="43">
        <v>127347</v>
      </c>
      <c r="L12" s="42">
        <v>-7.3819792431834896E-2</v>
      </c>
      <c r="M12" s="43">
        <v>4821929</v>
      </c>
      <c r="N12" s="42">
        <v>9.1969557560120901E-2</v>
      </c>
      <c r="O12" s="43">
        <v>45670</v>
      </c>
      <c r="P12" s="43">
        <v>4867599</v>
      </c>
      <c r="Q12" s="42">
        <v>9.0070582734170596E-2</v>
      </c>
    </row>
    <row r="13" spans="1:17" x14ac:dyDescent="0.35">
      <c r="A13" s="45" t="s">
        <v>98</v>
      </c>
      <c r="B13" s="45" t="s">
        <v>97</v>
      </c>
      <c r="C13" s="43">
        <v>3132</v>
      </c>
      <c r="D13" s="43">
        <v>158</v>
      </c>
      <c r="E13" s="43">
        <v>3290</v>
      </c>
      <c r="F13" s="42">
        <v>-0.241935483870968</v>
      </c>
      <c r="G13" s="44"/>
      <c r="H13" s="44"/>
      <c r="I13" s="44"/>
      <c r="J13" s="44"/>
      <c r="K13" s="44"/>
      <c r="L13" s="44"/>
      <c r="M13" s="43">
        <v>3290</v>
      </c>
      <c r="N13" s="42">
        <v>-0.241935483870968</v>
      </c>
      <c r="O13" s="43">
        <v>7007</v>
      </c>
      <c r="P13" s="43">
        <v>10297</v>
      </c>
      <c r="Q13" s="42">
        <v>-2.33330171677891E-2</v>
      </c>
    </row>
    <row r="14" spans="1:17" x14ac:dyDescent="0.35">
      <c r="A14" s="45" t="s">
        <v>96</v>
      </c>
      <c r="B14" s="45" t="s">
        <v>95</v>
      </c>
      <c r="C14" s="43">
        <v>870770</v>
      </c>
      <c r="D14" s="43">
        <v>357728</v>
      </c>
      <c r="E14" s="43">
        <v>1228498</v>
      </c>
      <c r="F14" s="42">
        <v>6.5952039455474204E-2</v>
      </c>
      <c r="G14" s="43">
        <v>27185</v>
      </c>
      <c r="H14" s="43">
        <v>24</v>
      </c>
      <c r="I14" s="43">
        <v>27209</v>
      </c>
      <c r="J14" s="42">
        <v>0.29659280438408397</v>
      </c>
      <c r="K14" s="43">
        <v>0</v>
      </c>
      <c r="L14" s="42">
        <v>-1</v>
      </c>
      <c r="M14" s="43">
        <v>1255707</v>
      </c>
      <c r="N14" s="42">
        <v>7.0075630073073603E-2</v>
      </c>
      <c r="O14" s="43">
        <v>63827</v>
      </c>
      <c r="P14" s="43">
        <v>1319534</v>
      </c>
      <c r="Q14" s="42">
        <v>7.3665641713296801E-2</v>
      </c>
    </row>
    <row r="15" spans="1:17" x14ac:dyDescent="0.35">
      <c r="A15" s="45" t="s">
        <v>94</v>
      </c>
      <c r="B15" s="45" t="s">
        <v>93</v>
      </c>
      <c r="C15" s="43">
        <v>59505</v>
      </c>
      <c r="D15" s="43">
        <v>484</v>
      </c>
      <c r="E15" s="43">
        <v>59989</v>
      </c>
      <c r="F15" s="42">
        <v>3.29929571401512E-2</v>
      </c>
      <c r="G15" s="44"/>
      <c r="H15" s="44"/>
      <c r="I15" s="44"/>
      <c r="J15" s="44"/>
      <c r="K15" s="43">
        <v>12694</v>
      </c>
      <c r="L15" s="42">
        <v>-0.110939907550077</v>
      </c>
      <c r="M15" s="43">
        <v>72683</v>
      </c>
      <c r="N15" s="42">
        <v>4.58874099874224E-3</v>
      </c>
      <c r="O15" s="43">
        <v>23383</v>
      </c>
      <c r="P15" s="43">
        <v>96066</v>
      </c>
      <c r="Q15" s="42">
        <v>-1.2601241623155001E-2</v>
      </c>
    </row>
    <row r="16" spans="1:17" x14ac:dyDescent="0.35">
      <c r="A16" s="45" t="s">
        <v>92</v>
      </c>
      <c r="B16" s="45" t="s">
        <v>91</v>
      </c>
      <c r="C16" s="43">
        <v>9433</v>
      </c>
      <c r="D16" s="43">
        <v>260</v>
      </c>
      <c r="E16" s="43">
        <v>9693</v>
      </c>
      <c r="F16" s="42">
        <v>0.10916580844490199</v>
      </c>
      <c r="G16" s="44"/>
      <c r="H16" s="44"/>
      <c r="I16" s="44"/>
      <c r="J16" s="44"/>
      <c r="K16" s="44"/>
      <c r="L16" s="44"/>
      <c r="M16" s="43">
        <v>9693</v>
      </c>
      <c r="N16" s="42">
        <v>0.10916580844490199</v>
      </c>
      <c r="O16" s="43">
        <v>12409</v>
      </c>
      <c r="P16" s="43">
        <v>22102</v>
      </c>
      <c r="Q16" s="42">
        <v>0.185220935220935</v>
      </c>
    </row>
    <row r="17" spans="1:17" x14ac:dyDescent="0.35">
      <c r="A17" s="45" t="s">
        <v>90</v>
      </c>
      <c r="B17" s="45" t="s">
        <v>89</v>
      </c>
      <c r="C17" s="43">
        <v>79117</v>
      </c>
      <c r="D17" s="43">
        <v>3174</v>
      </c>
      <c r="E17" s="43">
        <v>82291</v>
      </c>
      <c r="F17" s="42">
        <v>5.52157466179393E-2</v>
      </c>
      <c r="G17" s="43">
        <v>2</v>
      </c>
      <c r="H17" s="44"/>
      <c r="I17" s="43">
        <v>2</v>
      </c>
      <c r="J17" s="42">
        <v>0</v>
      </c>
      <c r="K17" s="43">
        <v>35501</v>
      </c>
      <c r="L17" s="42">
        <v>-3.0133318762976698E-2</v>
      </c>
      <c r="M17" s="43">
        <v>117794</v>
      </c>
      <c r="N17" s="42">
        <v>2.79515843303575E-2</v>
      </c>
      <c r="O17" s="43">
        <v>40</v>
      </c>
      <c r="P17" s="43">
        <v>117834</v>
      </c>
      <c r="Q17" s="42">
        <v>2.73055395721086E-2</v>
      </c>
    </row>
    <row r="18" spans="1:17" x14ac:dyDescent="0.35">
      <c r="A18" s="45" t="s">
        <v>88</v>
      </c>
      <c r="B18" s="45" t="s">
        <v>87</v>
      </c>
      <c r="C18" s="43">
        <v>50301</v>
      </c>
      <c r="D18" s="43">
        <v>92</v>
      </c>
      <c r="E18" s="43">
        <v>50393</v>
      </c>
      <c r="F18" s="42">
        <v>0.108074233695413</v>
      </c>
      <c r="G18" s="44"/>
      <c r="H18" s="44"/>
      <c r="I18" s="44"/>
      <c r="J18" s="44"/>
      <c r="K18" s="44"/>
      <c r="L18" s="44"/>
      <c r="M18" s="43">
        <v>50393</v>
      </c>
      <c r="N18" s="42">
        <v>0.108074233695413</v>
      </c>
      <c r="O18" s="43">
        <v>54</v>
      </c>
      <c r="P18" s="43">
        <v>50447</v>
      </c>
      <c r="Q18" s="42">
        <v>0.104549833596076</v>
      </c>
    </row>
    <row r="19" spans="1:17" x14ac:dyDescent="0.35">
      <c r="A19" s="45" t="s">
        <v>86</v>
      </c>
      <c r="B19" s="45" t="s">
        <v>85</v>
      </c>
      <c r="C19" s="43">
        <v>60321</v>
      </c>
      <c r="D19" s="43">
        <v>3272</v>
      </c>
      <c r="E19" s="43">
        <v>63593</v>
      </c>
      <c r="F19" s="42">
        <v>-0.19670308848607301</v>
      </c>
      <c r="G19" s="44"/>
      <c r="H19" s="44"/>
      <c r="I19" s="44"/>
      <c r="J19" s="44"/>
      <c r="K19" s="43">
        <v>5259</v>
      </c>
      <c r="L19" s="42">
        <v>-0.38469638469638501</v>
      </c>
      <c r="M19" s="43">
        <v>68852</v>
      </c>
      <c r="N19" s="42">
        <v>-0.21502188982123299</v>
      </c>
      <c r="O19" s="43">
        <v>33056</v>
      </c>
      <c r="P19" s="43">
        <v>101908</v>
      </c>
      <c r="Q19" s="42">
        <v>-0.15455706914002201</v>
      </c>
    </row>
    <row r="20" spans="1:17" x14ac:dyDescent="0.35">
      <c r="A20" s="45" t="s">
        <v>84</v>
      </c>
      <c r="B20" s="45" t="s">
        <v>83</v>
      </c>
      <c r="C20" s="43">
        <v>576614</v>
      </c>
      <c r="D20" s="43">
        <v>5868</v>
      </c>
      <c r="E20" s="43">
        <v>582482</v>
      </c>
      <c r="F20" s="42">
        <v>4.6582913489388297E-2</v>
      </c>
      <c r="G20" s="43">
        <v>19846</v>
      </c>
      <c r="H20" s="44"/>
      <c r="I20" s="43">
        <v>19846</v>
      </c>
      <c r="J20" s="42">
        <v>-0.41174378279040802</v>
      </c>
      <c r="K20" s="44"/>
      <c r="L20" s="44"/>
      <c r="M20" s="43">
        <v>602328</v>
      </c>
      <c r="N20" s="42">
        <v>2.03881801071671E-2</v>
      </c>
      <c r="O20" s="43">
        <v>23546</v>
      </c>
      <c r="P20" s="43">
        <v>625874</v>
      </c>
      <c r="Q20" s="42">
        <v>1.74860758423587E-2</v>
      </c>
    </row>
    <row r="21" spans="1:17" x14ac:dyDescent="0.35">
      <c r="A21" s="45" t="s">
        <v>82</v>
      </c>
      <c r="B21" s="45" t="s">
        <v>81</v>
      </c>
      <c r="C21" s="43">
        <v>9382</v>
      </c>
      <c r="D21" s="43">
        <v>302</v>
      </c>
      <c r="E21" s="43">
        <v>9684</v>
      </c>
      <c r="F21" s="42">
        <v>5.7551599868952703E-2</v>
      </c>
      <c r="G21" s="44"/>
      <c r="H21" s="44"/>
      <c r="I21" s="44"/>
      <c r="J21" s="44"/>
      <c r="K21" s="44"/>
      <c r="L21" s="44"/>
      <c r="M21" s="43">
        <v>9684</v>
      </c>
      <c r="N21" s="42">
        <v>5.7551599868952703E-2</v>
      </c>
      <c r="O21" s="43">
        <v>12820</v>
      </c>
      <c r="P21" s="43">
        <v>22504</v>
      </c>
      <c r="Q21" s="42">
        <v>1.6022787965105901E-3</v>
      </c>
    </row>
    <row r="22" spans="1:17" x14ac:dyDescent="0.35">
      <c r="A22" s="45" t="s">
        <v>80</v>
      </c>
      <c r="B22" s="45" t="s">
        <v>79</v>
      </c>
      <c r="C22" s="43">
        <v>9385</v>
      </c>
      <c r="D22" s="43">
        <v>380</v>
      </c>
      <c r="E22" s="43">
        <v>9765</v>
      </c>
      <c r="F22" s="42">
        <v>5.9340420915599899E-2</v>
      </c>
      <c r="G22" s="44"/>
      <c r="H22" s="44"/>
      <c r="I22" s="44"/>
      <c r="J22" s="44"/>
      <c r="K22" s="44"/>
      <c r="L22" s="44"/>
      <c r="M22" s="43">
        <v>9765</v>
      </c>
      <c r="N22" s="42">
        <v>5.9340420915599899E-2</v>
      </c>
      <c r="O22" s="43">
        <v>9253</v>
      </c>
      <c r="P22" s="43">
        <v>19018</v>
      </c>
      <c r="Q22" s="42">
        <v>4.72466960352423E-2</v>
      </c>
    </row>
    <row r="23" spans="1:17" x14ac:dyDescent="0.35">
      <c r="A23" s="45" t="s">
        <v>78</v>
      </c>
      <c r="B23" s="45" t="s">
        <v>77</v>
      </c>
      <c r="C23" s="43">
        <v>173972</v>
      </c>
      <c r="D23" s="43">
        <v>37088</v>
      </c>
      <c r="E23" s="43">
        <v>211060</v>
      </c>
      <c r="F23" s="42">
        <v>0.16636088330865001</v>
      </c>
      <c r="G23" s="43">
        <v>104</v>
      </c>
      <c r="H23" s="44"/>
      <c r="I23" s="43">
        <v>104</v>
      </c>
      <c r="J23" s="42">
        <v>0.46478873239436602</v>
      </c>
      <c r="K23" s="44"/>
      <c r="L23" s="42">
        <v>-1</v>
      </c>
      <c r="M23" s="43">
        <v>211164</v>
      </c>
      <c r="N23" s="42">
        <v>0.16637483912661599</v>
      </c>
      <c r="O23" s="43">
        <v>2509</v>
      </c>
      <c r="P23" s="43">
        <v>213673</v>
      </c>
      <c r="Q23" s="42">
        <v>0.16715281419332301</v>
      </c>
    </row>
    <row r="24" spans="1:17" x14ac:dyDescent="0.35">
      <c r="A24" s="45" t="s">
        <v>76</v>
      </c>
      <c r="B24" s="45" t="s">
        <v>75</v>
      </c>
      <c r="C24" s="43">
        <v>458807</v>
      </c>
      <c r="D24" s="43">
        <v>2148</v>
      </c>
      <c r="E24" s="43">
        <v>460955</v>
      </c>
      <c r="F24" s="42">
        <v>0.110874133626382</v>
      </c>
      <c r="G24" s="43">
        <v>157708</v>
      </c>
      <c r="H24" s="43">
        <v>1242</v>
      </c>
      <c r="I24" s="43">
        <v>158950</v>
      </c>
      <c r="J24" s="42">
        <v>0.29913118813904299</v>
      </c>
      <c r="K24" s="44"/>
      <c r="L24" s="44"/>
      <c r="M24" s="43">
        <v>619905</v>
      </c>
      <c r="N24" s="42">
        <v>0.15374307415424199</v>
      </c>
      <c r="O24" s="43">
        <v>0</v>
      </c>
      <c r="P24" s="43">
        <v>619905</v>
      </c>
      <c r="Q24" s="42">
        <v>0.15270685891309099</v>
      </c>
    </row>
    <row r="25" spans="1:17" x14ac:dyDescent="0.35">
      <c r="A25" s="45" t="s">
        <v>74</v>
      </c>
      <c r="B25" s="45" t="s">
        <v>73</v>
      </c>
      <c r="C25" s="43">
        <v>168396</v>
      </c>
      <c r="D25" s="43">
        <v>672</v>
      </c>
      <c r="E25" s="43">
        <v>169068</v>
      </c>
      <c r="F25" s="42">
        <v>8.5104744300677798E-2</v>
      </c>
      <c r="G25" s="43">
        <v>5293</v>
      </c>
      <c r="H25" s="44"/>
      <c r="I25" s="43">
        <v>5293</v>
      </c>
      <c r="J25" s="42">
        <v>0.89441660701503201</v>
      </c>
      <c r="K25" s="43">
        <v>44445</v>
      </c>
      <c r="L25" s="42">
        <v>-5.7789743698458802E-2</v>
      </c>
      <c r="M25" s="43">
        <v>218806</v>
      </c>
      <c r="N25" s="42">
        <v>6.3336783737419397E-2</v>
      </c>
      <c r="O25" s="43">
        <v>151</v>
      </c>
      <c r="P25" s="43">
        <v>218957</v>
      </c>
      <c r="Q25" s="42">
        <v>6.0134503745091702E-2</v>
      </c>
    </row>
    <row r="26" spans="1:17" x14ac:dyDescent="0.35">
      <c r="A26" s="45" t="s">
        <v>72</v>
      </c>
      <c r="B26" s="45" t="s">
        <v>71</v>
      </c>
      <c r="C26" s="43">
        <v>40029</v>
      </c>
      <c r="D26" s="43">
        <v>5726</v>
      </c>
      <c r="E26" s="43">
        <v>45755</v>
      </c>
      <c r="F26" s="42">
        <v>4.2872772028992097E-2</v>
      </c>
      <c r="G26" s="43">
        <v>167</v>
      </c>
      <c r="H26" s="44"/>
      <c r="I26" s="43">
        <v>167</v>
      </c>
      <c r="J26" s="42">
        <v>-0.75726744186046502</v>
      </c>
      <c r="K26" s="44"/>
      <c r="L26" s="42">
        <v>-1</v>
      </c>
      <c r="M26" s="43">
        <v>45922</v>
      </c>
      <c r="N26" s="42">
        <v>2.99414627582031E-2</v>
      </c>
      <c r="O26" s="43">
        <v>32</v>
      </c>
      <c r="P26" s="43">
        <v>45954</v>
      </c>
      <c r="Q26" s="42">
        <v>2.89283955040079E-2</v>
      </c>
    </row>
    <row r="27" spans="1:17" x14ac:dyDescent="0.35">
      <c r="A27" s="45" t="s">
        <v>70</v>
      </c>
      <c r="B27" s="45" t="s">
        <v>69</v>
      </c>
      <c r="C27" s="43">
        <v>86086</v>
      </c>
      <c r="D27" s="43">
        <v>244</v>
      </c>
      <c r="E27" s="43">
        <v>86330</v>
      </c>
      <c r="F27" s="42">
        <v>8.2209296495010797E-2</v>
      </c>
      <c r="G27" s="44"/>
      <c r="H27" s="44"/>
      <c r="I27" s="44"/>
      <c r="J27" s="42">
        <v>-1</v>
      </c>
      <c r="K27" s="44"/>
      <c r="L27" s="44"/>
      <c r="M27" s="43">
        <v>86330</v>
      </c>
      <c r="N27" s="42">
        <v>8.2155034095467303E-2</v>
      </c>
      <c r="O27" s="43">
        <v>1093</v>
      </c>
      <c r="P27" s="43">
        <v>87423</v>
      </c>
      <c r="Q27" s="42">
        <v>9.3977200205223196E-2</v>
      </c>
    </row>
    <row r="28" spans="1:17" x14ac:dyDescent="0.35">
      <c r="A28" s="45" t="s">
        <v>68</v>
      </c>
      <c r="B28" s="45" t="s">
        <v>67</v>
      </c>
      <c r="C28" s="43">
        <v>9975</v>
      </c>
      <c r="D28" s="43">
        <v>94</v>
      </c>
      <c r="E28" s="43">
        <v>10069</v>
      </c>
      <c r="F28" s="42">
        <v>-5.3398514618783498E-2</v>
      </c>
      <c r="G28" s="44"/>
      <c r="H28" s="44"/>
      <c r="I28" s="44"/>
      <c r="J28" s="44"/>
      <c r="K28" s="44"/>
      <c r="L28" s="44"/>
      <c r="M28" s="43">
        <v>10069</v>
      </c>
      <c r="N28" s="42">
        <v>-5.3398514618783498E-2</v>
      </c>
      <c r="O28" s="43">
        <v>9829</v>
      </c>
      <c r="P28" s="43">
        <v>19898</v>
      </c>
      <c r="Q28" s="42">
        <v>7.0347689660407902E-3</v>
      </c>
    </row>
    <row r="29" spans="1:17" x14ac:dyDescent="0.35">
      <c r="A29" s="45" t="s">
        <v>66</v>
      </c>
      <c r="B29" s="45" t="s">
        <v>65</v>
      </c>
      <c r="C29" s="43">
        <v>69639</v>
      </c>
      <c r="D29" s="43">
        <v>884</v>
      </c>
      <c r="E29" s="43">
        <v>70523</v>
      </c>
      <c r="F29" s="42">
        <v>7.8432272073890599E-2</v>
      </c>
      <c r="G29" s="44"/>
      <c r="H29" s="44"/>
      <c r="I29" s="44"/>
      <c r="J29" s="44"/>
      <c r="K29" s="44"/>
      <c r="L29" s="44"/>
      <c r="M29" s="43">
        <v>70523</v>
      </c>
      <c r="N29" s="42">
        <v>7.8432272073890599E-2</v>
      </c>
      <c r="O29" s="43">
        <v>15650</v>
      </c>
      <c r="P29" s="43">
        <v>86173</v>
      </c>
      <c r="Q29" s="42">
        <v>3.9155391553915501E-2</v>
      </c>
    </row>
    <row r="30" spans="1:17" x14ac:dyDescent="0.35">
      <c r="A30" s="45" t="s">
        <v>64</v>
      </c>
      <c r="B30" s="45" t="s">
        <v>63</v>
      </c>
      <c r="C30" s="43">
        <v>279481</v>
      </c>
      <c r="D30" s="43">
        <v>494</v>
      </c>
      <c r="E30" s="43">
        <v>279975</v>
      </c>
      <c r="F30" s="42">
        <v>0.20161459920428801</v>
      </c>
      <c r="G30" s="43">
        <v>13252</v>
      </c>
      <c r="H30" s="44"/>
      <c r="I30" s="43">
        <v>13252</v>
      </c>
      <c r="J30" s="42">
        <v>-0.23948350071735999</v>
      </c>
      <c r="K30" s="43">
        <v>0</v>
      </c>
      <c r="L30" s="42">
        <v>-1</v>
      </c>
      <c r="M30" s="43">
        <v>293227</v>
      </c>
      <c r="N30" s="42">
        <v>0.17090808898401499</v>
      </c>
      <c r="O30" s="43">
        <v>351</v>
      </c>
      <c r="P30" s="43">
        <v>293578</v>
      </c>
      <c r="Q30" s="42">
        <v>0.16950766252235799</v>
      </c>
    </row>
    <row r="31" spans="1:17" x14ac:dyDescent="0.35">
      <c r="A31" s="45" t="s">
        <v>62</v>
      </c>
      <c r="B31" s="45" t="s">
        <v>61</v>
      </c>
      <c r="C31" s="43">
        <v>40888</v>
      </c>
      <c r="D31" s="43">
        <v>444</v>
      </c>
      <c r="E31" s="43">
        <v>41332</v>
      </c>
      <c r="F31" s="42">
        <v>5.9170232939548498E-2</v>
      </c>
      <c r="G31" s="44"/>
      <c r="H31" s="44"/>
      <c r="I31" s="44"/>
      <c r="J31" s="44"/>
      <c r="K31" s="44"/>
      <c r="L31" s="44"/>
      <c r="M31" s="43">
        <v>41332</v>
      </c>
      <c r="N31" s="42">
        <v>5.9170232939548498E-2</v>
      </c>
      <c r="O31" s="43">
        <v>13660</v>
      </c>
      <c r="P31" s="43">
        <v>54992</v>
      </c>
      <c r="Q31" s="42">
        <v>0.11155579811210201</v>
      </c>
    </row>
    <row r="32" spans="1:17" x14ac:dyDescent="0.35">
      <c r="A32" s="45" t="s">
        <v>60</v>
      </c>
      <c r="B32" s="45" t="s">
        <v>59</v>
      </c>
      <c r="C32" s="43">
        <v>12297</v>
      </c>
      <c r="D32" s="43">
        <v>114</v>
      </c>
      <c r="E32" s="43">
        <v>12411</v>
      </c>
      <c r="F32" s="42">
        <v>3.2615026208503199E-2</v>
      </c>
      <c r="G32" s="44"/>
      <c r="H32" s="44"/>
      <c r="I32" s="44"/>
      <c r="J32" s="44"/>
      <c r="K32" s="44"/>
      <c r="L32" s="44"/>
      <c r="M32" s="43">
        <v>12411</v>
      </c>
      <c r="N32" s="42">
        <v>3.2615026208503199E-2</v>
      </c>
      <c r="O32" s="43">
        <v>8650</v>
      </c>
      <c r="P32" s="43">
        <v>21061</v>
      </c>
      <c r="Q32" s="42">
        <v>-0.25259945349373603</v>
      </c>
    </row>
    <row r="33" spans="1:17" x14ac:dyDescent="0.35">
      <c r="A33" s="45" t="s">
        <v>58</v>
      </c>
      <c r="B33" s="45" t="s">
        <v>57</v>
      </c>
      <c r="C33" s="43">
        <v>5507993</v>
      </c>
      <c r="D33" s="43">
        <v>2480132</v>
      </c>
      <c r="E33" s="43">
        <v>7988125</v>
      </c>
      <c r="F33" s="42">
        <v>9.8008811149151095E-2</v>
      </c>
      <c r="G33" s="43">
        <v>9250568</v>
      </c>
      <c r="H33" s="43">
        <v>1986434</v>
      </c>
      <c r="I33" s="43">
        <v>11237002</v>
      </c>
      <c r="J33" s="42">
        <v>0.194195723086072</v>
      </c>
      <c r="K33" s="44"/>
      <c r="L33" s="44"/>
      <c r="M33" s="43">
        <v>19225127</v>
      </c>
      <c r="N33" s="42">
        <v>0.15225514170606799</v>
      </c>
      <c r="O33" s="43">
        <v>4613</v>
      </c>
      <c r="P33" s="43">
        <v>19229740</v>
      </c>
      <c r="Q33" s="42">
        <v>0.15209611834817299</v>
      </c>
    </row>
    <row r="34" spans="1:17" x14ac:dyDescent="0.35">
      <c r="A34" s="45" t="s">
        <v>56</v>
      </c>
      <c r="B34" s="45" t="s">
        <v>55</v>
      </c>
      <c r="C34" s="43">
        <v>12336</v>
      </c>
      <c r="D34" s="43">
        <v>2</v>
      </c>
      <c r="E34" s="43">
        <v>12338</v>
      </c>
      <c r="F34" s="42">
        <v>0.30010537407797699</v>
      </c>
      <c r="G34" s="43">
        <v>18</v>
      </c>
      <c r="H34" s="44"/>
      <c r="I34" s="43">
        <v>18</v>
      </c>
      <c r="J34" s="42">
        <v>-0.89595375722543402</v>
      </c>
      <c r="K34" s="44"/>
      <c r="L34" s="44"/>
      <c r="M34" s="43">
        <v>12356</v>
      </c>
      <c r="N34" s="42">
        <v>0.27869191762392598</v>
      </c>
      <c r="O34" s="43">
        <v>0</v>
      </c>
      <c r="P34" s="43">
        <v>12356</v>
      </c>
      <c r="Q34" s="42">
        <v>0.23448895993605801</v>
      </c>
    </row>
    <row r="35" spans="1:17" x14ac:dyDescent="0.35">
      <c r="A35" s="45" t="s">
        <v>54</v>
      </c>
      <c r="B35" s="45" t="s">
        <v>53</v>
      </c>
      <c r="C35" s="43">
        <v>25629</v>
      </c>
      <c r="D35" s="43">
        <v>116</v>
      </c>
      <c r="E35" s="43">
        <v>25745</v>
      </c>
      <c r="F35" s="42">
        <v>2.1302761028245E-2</v>
      </c>
      <c r="G35" s="44"/>
      <c r="H35" s="44"/>
      <c r="I35" s="44"/>
      <c r="J35" s="44"/>
      <c r="K35" s="44"/>
      <c r="L35" s="44"/>
      <c r="M35" s="43">
        <v>25745</v>
      </c>
      <c r="N35" s="42">
        <v>2.1302761028245E-2</v>
      </c>
      <c r="O35" s="43">
        <v>5348</v>
      </c>
      <c r="P35" s="43">
        <v>31093</v>
      </c>
      <c r="Q35" s="42">
        <v>-0.14131455399060999</v>
      </c>
    </row>
    <row r="36" spans="1:17" x14ac:dyDescent="0.35">
      <c r="A36" s="45" t="s">
        <v>52</v>
      </c>
      <c r="B36" s="45" t="s">
        <v>51</v>
      </c>
      <c r="C36" s="43">
        <v>4078</v>
      </c>
      <c r="D36" s="43">
        <v>164</v>
      </c>
      <c r="E36" s="43">
        <v>4242</v>
      </c>
      <c r="F36" s="42">
        <v>-0.123915737298637</v>
      </c>
      <c r="G36" s="44"/>
      <c r="H36" s="44"/>
      <c r="I36" s="44"/>
      <c r="J36" s="44"/>
      <c r="K36" s="44"/>
      <c r="L36" s="44"/>
      <c r="M36" s="43">
        <v>4242</v>
      </c>
      <c r="N36" s="42">
        <v>-0.123915737298637</v>
      </c>
      <c r="O36" s="43">
        <v>4280</v>
      </c>
      <c r="P36" s="43">
        <v>8522</v>
      </c>
      <c r="Q36" s="42">
        <v>-0.116982696093669</v>
      </c>
    </row>
    <row r="37" spans="1:17" x14ac:dyDescent="0.35">
      <c r="A37" s="45" t="s">
        <v>50</v>
      </c>
      <c r="B37" s="45" t="s">
        <v>49</v>
      </c>
      <c r="C37" s="43">
        <v>26372</v>
      </c>
      <c r="D37" s="43">
        <v>242</v>
      </c>
      <c r="E37" s="43">
        <v>26614</v>
      </c>
      <c r="F37" s="42">
        <v>0.14449127031908501</v>
      </c>
      <c r="G37" s="44"/>
      <c r="H37" s="44"/>
      <c r="I37" s="44"/>
      <c r="J37" s="44"/>
      <c r="K37" s="44"/>
      <c r="L37" s="44"/>
      <c r="M37" s="43">
        <v>26614</v>
      </c>
      <c r="N37" s="42">
        <v>0.14449127031908501</v>
      </c>
      <c r="O37" s="43">
        <v>7927</v>
      </c>
      <c r="P37" s="43">
        <v>34541</v>
      </c>
      <c r="Q37" s="42">
        <v>0.13947811170124999</v>
      </c>
    </row>
    <row r="38" spans="1:17" x14ac:dyDescent="0.35">
      <c r="A38" s="45" t="s">
        <v>48</v>
      </c>
      <c r="B38" s="45" t="s">
        <v>47</v>
      </c>
      <c r="C38" s="43">
        <v>44941</v>
      </c>
      <c r="D38" s="43">
        <v>342</v>
      </c>
      <c r="E38" s="43">
        <v>45283</v>
      </c>
      <c r="F38" s="42">
        <v>8.7670838037134005E-2</v>
      </c>
      <c r="G38" s="44"/>
      <c r="H38" s="44"/>
      <c r="I38" s="44"/>
      <c r="J38" s="44"/>
      <c r="K38" s="43">
        <v>0</v>
      </c>
      <c r="L38" s="44"/>
      <c r="M38" s="43">
        <v>45283</v>
      </c>
      <c r="N38" s="42">
        <v>8.7670838037134005E-2</v>
      </c>
      <c r="O38" s="43">
        <v>9756</v>
      </c>
      <c r="P38" s="43">
        <v>55039</v>
      </c>
      <c r="Q38" s="42">
        <v>5.7161515855790102E-2</v>
      </c>
    </row>
    <row r="39" spans="1:17" x14ac:dyDescent="0.35">
      <c r="A39" s="45" t="s">
        <v>46</v>
      </c>
      <c r="B39" s="45" t="s">
        <v>45</v>
      </c>
      <c r="C39" s="43">
        <v>35861</v>
      </c>
      <c r="D39" s="43">
        <v>7074</v>
      </c>
      <c r="E39" s="43">
        <v>42935</v>
      </c>
      <c r="F39" s="42">
        <v>6.8141108568016695E-2</v>
      </c>
      <c r="G39" s="44"/>
      <c r="H39" s="44"/>
      <c r="I39" s="44"/>
      <c r="J39" s="44"/>
      <c r="K39" s="44"/>
      <c r="L39" s="44"/>
      <c r="M39" s="43">
        <v>42935</v>
      </c>
      <c r="N39" s="42">
        <v>6.8141108568016695E-2</v>
      </c>
      <c r="O39" s="43">
        <v>27863</v>
      </c>
      <c r="P39" s="43">
        <v>70798</v>
      </c>
      <c r="Q39" s="42">
        <v>5.77601147433216E-2</v>
      </c>
    </row>
    <row r="40" spans="1:17" x14ac:dyDescent="0.35">
      <c r="A40" s="45" t="s">
        <v>44</v>
      </c>
      <c r="B40" s="45" t="s">
        <v>43</v>
      </c>
      <c r="C40" s="43">
        <v>1574873</v>
      </c>
      <c r="D40" s="43">
        <v>49432</v>
      </c>
      <c r="E40" s="43">
        <v>1624305</v>
      </c>
      <c r="F40" s="42">
        <v>6.4226176358435402E-2</v>
      </c>
      <c r="G40" s="43">
        <v>1134208</v>
      </c>
      <c r="H40" s="43">
        <v>44360</v>
      </c>
      <c r="I40" s="43">
        <v>1178568</v>
      </c>
      <c r="J40" s="42">
        <v>0.26017706684915098</v>
      </c>
      <c r="K40" s="43">
        <v>170870</v>
      </c>
      <c r="L40" s="42">
        <v>-1.7992966385867301E-3</v>
      </c>
      <c r="M40" s="43">
        <v>2973743</v>
      </c>
      <c r="N40" s="42">
        <v>0.129542871641845</v>
      </c>
      <c r="O40" s="43">
        <v>1027</v>
      </c>
      <c r="P40" s="43">
        <v>2974770</v>
      </c>
      <c r="Q40" s="42">
        <v>0.12923895936475299</v>
      </c>
    </row>
    <row r="41" spans="1:17" x14ac:dyDescent="0.35">
      <c r="A41" s="45" t="s">
        <v>42</v>
      </c>
      <c r="B41" s="45" t="s">
        <v>41</v>
      </c>
      <c r="C41" s="43">
        <v>66833</v>
      </c>
      <c r="D41" s="43">
        <v>704</v>
      </c>
      <c r="E41" s="43">
        <v>67537</v>
      </c>
      <c r="F41" s="42">
        <v>8.6013378786904196E-2</v>
      </c>
      <c r="G41" s="44"/>
      <c r="H41" s="44"/>
      <c r="I41" s="44"/>
      <c r="J41" s="44"/>
      <c r="K41" s="44"/>
      <c r="L41" s="44"/>
      <c r="M41" s="43">
        <v>67537</v>
      </c>
      <c r="N41" s="42">
        <v>8.6013378786904196E-2</v>
      </c>
      <c r="O41" s="43">
        <v>19969</v>
      </c>
      <c r="P41" s="43">
        <v>87506</v>
      </c>
      <c r="Q41" s="42">
        <v>5.0782328854305503E-2</v>
      </c>
    </row>
    <row r="42" spans="1:17" x14ac:dyDescent="0.35">
      <c r="A42" s="45" t="s">
        <v>40</v>
      </c>
      <c r="B42" s="45" t="s">
        <v>39</v>
      </c>
      <c r="C42" s="43">
        <v>135347</v>
      </c>
      <c r="D42" s="43">
        <v>78</v>
      </c>
      <c r="E42" s="43">
        <v>135425</v>
      </c>
      <c r="F42" s="42">
        <v>-2.81176664776846E-2</v>
      </c>
      <c r="G42" s="43">
        <v>8687</v>
      </c>
      <c r="H42" s="44"/>
      <c r="I42" s="43">
        <v>8687</v>
      </c>
      <c r="J42" s="42">
        <v>-0.29903978052126201</v>
      </c>
      <c r="K42" s="43">
        <v>0</v>
      </c>
      <c r="L42" s="44"/>
      <c r="M42" s="43">
        <v>144112</v>
      </c>
      <c r="N42" s="42">
        <v>-5.0245162650920001E-2</v>
      </c>
      <c r="O42" s="43">
        <v>14</v>
      </c>
      <c r="P42" s="43">
        <v>144126</v>
      </c>
      <c r="Q42" s="42">
        <v>-5.0152897137132897E-2</v>
      </c>
    </row>
    <row r="43" spans="1:17" x14ac:dyDescent="0.35">
      <c r="A43" s="45" t="s">
        <v>38</v>
      </c>
      <c r="B43" s="45" t="s">
        <v>37</v>
      </c>
      <c r="C43" s="43">
        <v>66349</v>
      </c>
      <c r="D43" s="43">
        <v>416</v>
      </c>
      <c r="E43" s="43">
        <v>66765</v>
      </c>
      <c r="F43" s="42">
        <v>8.5221546763759301E-2</v>
      </c>
      <c r="G43" s="44"/>
      <c r="H43" s="44"/>
      <c r="I43" s="44"/>
      <c r="J43" s="42">
        <v>-1</v>
      </c>
      <c r="K43" s="44"/>
      <c r="L43" s="44"/>
      <c r="M43" s="43">
        <v>66765</v>
      </c>
      <c r="N43" s="42">
        <v>8.4604512890491701E-2</v>
      </c>
      <c r="O43" s="43">
        <v>8147</v>
      </c>
      <c r="P43" s="43">
        <v>74912</v>
      </c>
      <c r="Q43" s="42">
        <v>6.4544550234474904E-2</v>
      </c>
    </row>
    <row r="44" spans="1:17" x14ac:dyDescent="0.35">
      <c r="A44" s="45" t="s">
        <v>36</v>
      </c>
      <c r="B44" s="45" t="s">
        <v>35</v>
      </c>
      <c r="C44" s="43">
        <v>7894</v>
      </c>
      <c r="D44" s="43">
        <v>52</v>
      </c>
      <c r="E44" s="43">
        <v>7946</v>
      </c>
      <c r="F44" s="42">
        <v>6.5004691060179601E-2</v>
      </c>
      <c r="G44" s="44"/>
      <c r="H44" s="44"/>
      <c r="I44" s="44"/>
      <c r="J44" s="44"/>
      <c r="K44" s="44"/>
      <c r="L44" s="44"/>
      <c r="M44" s="43">
        <v>7946</v>
      </c>
      <c r="N44" s="42">
        <v>6.5004691060179601E-2</v>
      </c>
      <c r="O44" s="43">
        <v>5873</v>
      </c>
      <c r="P44" s="43">
        <v>13819</v>
      </c>
      <c r="Q44" s="42">
        <v>-9.9584467688780594E-3</v>
      </c>
    </row>
    <row r="45" spans="1:17" x14ac:dyDescent="0.35">
      <c r="A45" s="45" t="s">
        <v>34</v>
      </c>
      <c r="B45" s="45" t="s">
        <v>33</v>
      </c>
      <c r="C45" s="43">
        <v>1169312</v>
      </c>
      <c r="D45" s="43">
        <v>251446</v>
      </c>
      <c r="E45" s="43">
        <v>1420758</v>
      </c>
      <c r="F45" s="42">
        <v>1.4911235502370199E-2</v>
      </c>
      <c r="G45" s="43">
        <v>172982</v>
      </c>
      <c r="H45" s="43">
        <v>1768</v>
      </c>
      <c r="I45" s="43">
        <v>174750</v>
      </c>
      <c r="J45" s="42">
        <v>0.59771428571428598</v>
      </c>
      <c r="K45" s="44"/>
      <c r="L45" s="44"/>
      <c r="M45" s="43">
        <v>1595508</v>
      </c>
      <c r="N45" s="42">
        <v>5.7146586503708102E-2</v>
      </c>
      <c r="O45" s="43">
        <v>103254</v>
      </c>
      <c r="P45" s="43">
        <v>1698762</v>
      </c>
      <c r="Q45" s="42">
        <v>4.5008722954534799E-2</v>
      </c>
    </row>
    <row r="46" spans="1:17" x14ac:dyDescent="0.35">
      <c r="A46" s="45" t="s">
        <v>32</v>
      </c>
      <c r="B46" s="45" t="s">
        <v>31</v>
      </c>
      <c r="C46" s="43">
        <v>2043506</v>
      </c>
      <c r="D46" s="43">
        <v>312300</v>
      </c>
      <c r="E46" s="43">
        <v>2355806</v>
      </c>
      <c r="F46" s="42">
        <v>4.1977088769958898E-2</v>
      </c>
      <c r="G46" s="43">
        <v>626820</v>
      </c>
      <c r="H46" s="43">
        <v>16906</v>
      </c>
      <c r="I46" s="43">
        <v>643726</v>
      </c>
      <c r="J46" s="42">
        <v>0.27625161581956698</v>
      </c>
      <c r="K46" s="43">
        <v>1</v>
      </c>
      <c r="L46" s="44"/>
      <c r="M46" s="43">
        <v>2999533</v>
      </c>
      <c r="N46" s="42">
        <v>8.4709079126658801E-2</v>
      </c>
      <c r="O46" s="43">
        <v>20859</v>
      </c>
      <c r="P46" s="43">
        <v>3020392</v>
      </c>
      <c r="Q46" s="42">
        <v>8.5518404336909798E-2</v>
      </c>
    </row>
    <row r="47" spans="1:17" x14ac:dyDescent="0.35">
      <c r="A47" s="45" t="s">
        <v>30</v>
      </c>
      <c r="B47" s="45" t="s">
        <v>29</v>
      </c>
      <c r="C47" s="43">
        <v>34975</v>
      </c>
      <c r="D47" s="43">
        <v>8758</v>
      </c>
      <c r="E47" s="43">
        <v>43733</v>
      </c>
      <c r="F47" s="42">
        <v>-7.7790898738981901E-2</v>
      </c>
      <c r="G47" s="44"/>
      <c r="H47" s="44"/>
      <c r="I47" s="44"/>
      <c r="J47" s="44"/>
      <c r="K47" s="44"/>
      <c r="L47" s="44"/>
      <c r="M47" s="43">
        <v>43733</v>
      </c>
      <c r="N47" s="42">
        <v>-7.7790898738981901E-2</v>
      </c>
      <c r="O47" s="43">
        <v>29756</v>
      </c>
      <c r="P47" s="43">
        <v>73489</v>
      </c>
      <c r="Q47" s="42">
        <v>-2.0029070155085298E-2</v>
      </c>
    </row>
    <row r="48" spans="1:17" x14ac:dyDescent="0.35">
      <c r="A48" s="45" t="s">
        <v>28</v>
      </c>
      <c r="B48" s="45" t="s">
        <v>27</v>
      </c>
      <c r="C48" s="43">
        <v>6583</v>
      </c>
      <c r="D48" s="43">
        <v>246</v>
      </c>
      <c r="E48" s="43">
        <v>6829</v>
      </c>
      <c r="F48" s="42">
        <v>3.7211421628189599E-2</v>
      </c>
      <c r="G48" s="44"/>
      <c r="H48" s="44"/>
      <c r="I48" s="44"/>
      <c r="J48" s="44"/>
      <c r="K48" s="44"/>
      <c r="L48" s="44"/>
      <c r="M48" s="43">
        <v>6829</v>
      </c>
      <c r="N48" s="42">
        <v>3.7211421628189599E-2</v>
      </c>
      <c r="O48" s="43">
        <v>15118</v>
      </c>
      <c r="P48" s="43">
        <v>21947</v>
      </c>
      <c r="Q48" s="42">
        <v>6.1728992308064397E-2</v>
      </c>
    </row>
    <row r="49" spans="1:17" x14ac:dyDescent="0.35">
      <c r="A49" s="45" t="s">
        <v>26</v>
      </c>
      <c r="B49" s="45" t="s">
        <v>25</v>
      </c>
      <c r="C49" s="43">
        <v>6168</v>
      </c>
      <c r="D49" s="44"/>
      <c r="E49" s="43">
        <v>6168</v>
      </c>
      <c r="F49" s="42">
        <v>1.41400854981914E-2</v>
      </c>
      <c r="G49" s="44"/>
      <c r="H49" s="44"/>
      <c r="I49" s="44"/>
      <c r="J49" s="44"/>
      <c r="K49" s="44"/>
      <c r="L49" s="44"/>
      <c r="M49" s="43">
        <v>6168</v>
      </c>
      <c r="N49" s="42">
        <v>1.41400854981914E-2</v>
      </c>
      <c r="O49" s="43">
        <v>0</v>
      </c>
      <c r="P49" s="43">
        <v>6168</v>
      </c>
      <c r="Q49" s="42">
        <v>1.41400854981914E-2</v>
      </c>
    </row>
    <row r="50" spans="1:17" x14ac:dyDescent="0.35">
      <c r="A50" s="45" t="s">
        <v>24</v>
      </c>
      <c r="B50" s="45" t="s">
        <v>23</v>
      </c>
      <c r="C50" s="43">
        <v>68123</v>
      </c>
      <c r="D50" s="43">
        <v>214</v>
      </c>
      <c r="E50" s="43">
        <v>68337</v>
      </c>
      <c r="F50" s="42">
        <v>-7.5089666373418101E-2</v>
      </c>
      <c r="G50" s="44"/>
      <c r="H50" s="44"/>
      <c r="I50" s="44"/>
      <c r="J50" s="44"/>
      <c r="K50" s="44"/>
      <c r="L50" s="44"/>
      <c r="M50" s="43">
        <v>68337</v>
      </c>
      <c r="N50" s="42">
        <v>-7.5089666373418101E-2</v>
      </c>
      <c r="O50" s="43">
        <v>793</v>
      </c>
      <c r="P50" s="43">
        <v>69130</v>
      </c>
      <c r="Q50" s="42">
        <v>-7.6567550960433897E-2</v>
      </c>
    </row>
    <row r="51" spans="1:17" x14ac:dyDescent="0.35">
      <c r="A51" s="45" t="s">
        <v>22</v>
      </c>
      <c r="B51" s="45" t="s">
        <v>21</v>
      </c>
      <c r="C51" s="43">
        <v>584925</v>
      </c>
      <c r="D51" s="43">
        <v>4054</v>
      </c>
      <c r="E51" s="43">
        <v>588979</v>
      </c>
      <c r="F51" s="42">
        <v>0.133153125420859</v>
      </c>
      <c r="G51" s="43">
        <v>203259</v>
      </c>
      <c r="H51" s="43">
        <v>664</v>
      </c>
      <c r="I51" s="43">
        <v>203923</v>
      </c>
      <c r="J51" s="42">
        <v>0.30932216992943701</v>
      </c>
      <c r="K51" s="44"/>
      <c r="L51" s="42">
        <v>-1</v>
      </c>
      <c r="M51" s="43">
        <v>792902</v>
      </c>
      <c r="N51" s="42">
        <v>0.17376887070366701</v>
      </c>
      <c r="O51" s="43">
        <v>3454</v>
      </c>
      <c r="P51" s="43">
        <v>796356</v>
      </c>
      <c r="Q51" s="42">
        <v>0.16944702247389001</v>
      </c>
    </row>
    <row r="52" spans="1:17" ht="0" hidden="1" customHeight="1" x14ac:dyDescent="0.35"/>
  </sheetData>
  <mergeCells count="12">
    <mergeCell ref="M5:N5"/>
    <mergeCell ref="P5:Q5"/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</mergeCells>
  <pageMargins left="0.25" right="0.25" top="0.75" bottom="0.75" header="0.3" footer="0.3"/>
  <pageSetup paperSize="9" scale="80" fitToHeight="0" orientation="landscape" horizontalDpi="300" verticalDpi="300" r:id="rId1"/>
  <headerFooter alignWithMargins="0">
    <oddFooter>&amp;L&amp;"Arial,Regular"&amp;7 Rapportdato 10.10.2023 09:48:52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47E3A-5F24-4D6B-B29A-9C06FD54A9DC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:XFD7"/>
    </sheetView>
  </sheetViews>
  <sheetFormatPr baseColWidth="10" defaultRowHeight="14.5" x14ac:dyDescent="0.35"/>
  <cols>
    <col min="1" max="1" width="33.453125" style="21" customWidth="1"/>
    <col min="2" max="2" width="6.453125" style="21" customWidth="1"/>
    <col min="3" max="6" width="9.1796875" style="21" customWidth="1"/>
    <col min="7" max="7" width="13.54296875" style="21" customWidth="1"/>
    <col min="8" max="13" width="9.1796875" style="21" customWidth="1"/>
    <col min="14" max="14" width="26.36328125" style="21" customWidth="1"/>
    <col min="15" max="16384" width="10.90625" style="21"/>
  </cols>
  <sheetData>
    <row r="1" spans="1:13" ht="14.15" customHeight="1" x14ac:dyDescent="0.35"/>
    <row r="2" spans="1:13" ht="25.15" customHeight="1" x14ac:dyDescent="0.35">
      <c r="A2" s="41" t="s">
        <v>167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35"/>
    <row r="4" spans="1:13" x14ac:dyDescent="0.35">
      <c r="A4" s="88" t="s">
        <v>1</v>
      </c>
      <c r="B4" s="88" t="s">
        <v>1</v>
      </c>
      <c r="C4" s="73" t="s">
        <v>166</v>
      </c>
      <c r="D4" s="72"/>
      <c r="E4" s="72"/>
      <c r="F4" s="72"/>
      <c r="G4" s="72"/>
      <c r="H4" s="72"/>
      <c r="I4" s="72"/>
      <c r="J4" s="69" t="s">
        <v>1</v>
      </c>
      <c r="K4" s="68"/>
      <c r="L4" s="69" t="s">
        <v>1</v>
      </c>
      <c r="M4" s="68"/>
    </row>
    <row r="5" spans="1:13" x14ac:dyDescent="0.35">
      <c r="A5" s="64" t="s">
        <v>1</v>
      </c>
      <c r="B5" s="64" t="s">
        <v>1</v>
      </c>
      <c r="C5" s="87" t="s">
        <v>8</v>
      </c>
      <c r="D5" s="72"/>
      <c r="E5" s="86" t="s">
        <v>11</v>
      </c>
      <c r="F5" s="68"/>
      <c r="G5" s="63" t="s">
        <v>12</v>
      </c>
      <c r="H5" s="62" t="s">
        <v>165</v>
      </c>
      <c r="I5" s="61"/>
      <c r="J5" s="57" t="s">
        <v>164</v>
      </c>
      <c r="K5" s="56"/>
      <c r="L5" s="57" t="s">
        <v>163</v>
      </c>
      <c r="M5" s="56"/>
    </row>
    <row r="6" spans="1:13" x14ac:dyDescent="0.35">
      <c r="A6" s="85" t="s">
        <v>109</v>
      </c>
      <c r="B6" s="85" t="s">
        <v>108</v>
      </c>
      <c r="C6" s="84" t="s">
        <v>107</v>
      </c>
      <c r="D6" s="83" t="s">
        <v>7</v>
      </c>
      <c r="E6" s="83" t="s">
        <v>107</v>
      </c>
      <c r="F6" s="83" t="s">
        <v>7</v>
      </c>
      <c r="G6" s="83" t="s">
        <v>107</v>
      </c>
      <c r="H6" s="83" t="s">
        <v>107</v>
      </c>
      <c r="I6" s="83" t="s">
        <v>7</v>
      </c>
      <c r="J6" s="83" t="s">
        <v>107</v>
      </c>
      <c r="K6" s="83" t="s">
        <v>7</v>
      </c>
      <c r="L6" s="83" t="s">
        <v>107</v>
      </c>
      <c r="M6" s="83" t="s">
        <v>7</v>
      </c>
    </row>
    <row r="7" spans="1:13" ht="3" customHeight="1" x14ac:dyDescent="0.35">
      <c r="A7" s="82" t="s">
        <v>1</v>
      </c>
      <c r="B7" s="82" t="s">
        <v>1</v>
      </c>
      <c r="C7" s="81" t="s">
        <v>1</v>
      </c>
      <c r="D7" s="80" t="s">
        <v>1</v>
      </c>
      <c r="E7" s="80" t="s">
        <v>1</v>
      </c>
      <c r="F7" s="80" t="s">
        <v>1</v>
      </c>
      <c r="G7" s="80" t="s">
        <v>1</v>
      </c>
      <c r="H7" s="80" t="s">
        <v>1</v>
      </c>
      <c r="I7" s="80" t="s">
        <v>1</v>
      </c>
      <c r="J7" s="80" t="s">
        <v>1</v>
      </c>
      <c r="K7" s="80" t="s">
        <v>1</v>
      </c>
      <c r="L7" s="80" t="s">
        <v>1</v>
      </c>
      <c r="M7" s="80" t="s">
        <v>1</v>
      </c>
    </row>
    <row r="8" spans="1:13" x14ac:dyDescent="0.35">
      <c r="A8" s="45" t="s">
        <v>162</v>
      </c>
      <c r="B8" s="45" t="s">
        <v>105</v>
      </c>
      <c r="C8" s="43">
        <v>513</v>
      </c>
      <c r="D8" s="42">
        <v>1.18343195266272E-2</v>
      </c>
      <c r="E8" s="43">
        <v>3</v>
      </c>
      <c r="F8" s="44"/>
      <c r="G8" s="44"/>
      <c r="H8" s="43">
        <v>516</v>
      </c>
      <c r="I8" s="42">
        <v>1.7751479289940801E-2</v>
      </c>
      <c r="J8" s="43">
        <v>397</v>
      </c>
      <c r="K8" s="42">
        <v>7.0080862533692695E-2</v>
      </c>
      <c r="L8" s="43">
        <v>913</v>
      </c>
      <c r="M8" s="42">
        <v>3.9863325740318901E-2</v>
      </c>
    </row>
    <row r="9" spans="1:13" x14ac:dyDescent="0.35">
      <c r="A9" s="45" t="s">
        <v>161</v>
      </c>
      <c r="B9" s="45" t="s">
        <v>103</v>
      </c>
      <c r="C9" s="43">
        <v>250</v>
      </c>
      <c r="D9" s="42">
        <v>-4.2145593869731802E-2</v>
      </c>
      <c r="E9" s="43">
        <v>2</v>
      </c>
      <c r="F9" s="44"/>
      <c r="G9" s="44"/>
      <c r="H9" s="43">
        <v>252</v>
      </c>
      <c r="I9" s="42">
        <v>-3.4482758620689703E-2</v>
      </c>
      <c r="J9" s="43">
        <v>33</v>
      </c>
      <c r="K9" s="42">
        <v>4.5</v>
      </c>
      <c r="L9" s="43">
        <v>285</v>
      </c>
      <c r="M9" s="42">
        <v>6.7415730337078705E-2</v>
      </c>
    </row>
    <row r="10" spans="1:13" x14ac:dyDescent="0.35">
      <c r="A10" s="45" t="s">
        <v>160</v>
      </c>
      <c r="B10" s="45" t="s">
        <v>101</v>
      </c>
      <c r="C10" s="43">
        <v>172</v>
      </c>
      <c r="D10" s="42">
        <v>5.8479532163742704E-3</v>
      </c>
      <c r="E10" s="43">
        <v>8</v>
      </c>
      <c r="F10" s="42">
        <v>3</v>
      </c>
      <c r="G10" s="44"/>
      <c r="H10" s="43">
        <v>180</v>
      </c>
      <c r="I10" s="42">
        <v>4.0462427745664699E-2</v>
      </c>
      <c r="J10" s="43">
        <v>183</v>
      </c>
      <c r="K10" s="42">
        <v>0.86734693877550995</v>
      </c>
      <c r="L10" s="43">
        <v>363</v>
      </c>
      <c r="M10" s="42">
        <v>0.33948339483394802</v>
      </c>
    </row>
    <row r="11" spans="1:13" x14ac:dyDescent="0.35">
      <c r="A11" s="45" t="s">
        <v>159</v>
      </c>
      <c r="B11" s="45" t="s">
        <v>99</v>
      </c>
      <c r="C11" s="43">
        <v>5116</v>
      </c>
      <c r="D11" s="42">
        <v>-0.133908921618419</v>
      </c>
      <c r="E11" s="43">
        <v>2009</v>
      </c>
      <c r="F11" s="42">
        <v>6.6914498141263906E-2</v>
      </c>
      <c r="G11" s="43">
        <v>886</v>
      </c>
      <c r="H11" s="43">
        <v>8011</v>
      </c>
      <c r="I11" s="42">
        <v>-9.8266546600630306E-2</v>
      </c>
      <c r="J11" s="43">
        <v>808</v>
      </c>
      <c r="K11" s="42">
        <v>1.63522012578616E-2</v>
      </c>
      <c r="L11" s="43">
        <v>8819</v>
      </c>
      <c r="M11" s="42">
        <v>-8.8852154148155796E-2</v>
      </c>
    </row>
    <row r="12" spans="1:13" x14ac:dyDescent="0.35">
      <c r="A12" s="45" t="s">
        <v>158</v>
      </c>
      <c r="B12" s="45" t="s">
        <v>97</v>
      </c>
      <c r="C12" s="43">
        <v>127</v>
      </c>
      <c r="D12" s="42">
        <v>-5.22388059701493E-2</v>
      </c>
      <c r="E12" s="44"/>
      <c r="F12" s="44"/>
      <c r="G12" s="44"/>
      <c r="H12" s="43">
        <v>127</v>
      </c>
      <c r="I12" s="42">
        <v>-5.22388059701493E-2</v>
      </c>
      <c r="J12" s="43">
        <v>14</v>
      </c>
      <c r="K12" s="42">
        <v>0.75</v>
      </c>
      <c r="L12" s="43">
        <v>141</v>
      </c>
      <c r="M12" s="42">
        <v>-7.0422535211267599E-3</v>
      </c>
    </row>
    <row r="13" spans="1:13" x14ac:dyDescent="0.35">
      <c r="A13" s="45" t="s">
        <v>157</v>
      </c>
      <c r="B13" s="45" t="s">
        <v>95</v>
      </c>
      <c r="C13" s="43">
        <v>2935</v>
      </c>
      <c r="D13" s="42">
        <v>-7.7334171644137098E-2</v>
      </c>
      <c r="E13" s="43">
        <v>20</v>
      </c>
      <c r="F13" s="42">
        <v>-9.0909090909090898E-2</v>
      </c>
      <c r="G13" s="44"/>
      <c r="H13" s="43">
        <v>2955</v>
      </c>
      <c r="I13" s="42">
        <v>-7.7427411801436197E-2</v>
      </c>
      <c r="J13" s="43">
        <v>577</v>
      </c>
      <c r="K13" s="42">
        <v>-0.23878627968337701</v>
      </c>
      <c r="L13" s="43">
        <v>3532</v>
      </c>
      <c r="M13" s="42">
        <v>-0.108305983337541</v>
      </c>
    </row>
    <row r="14" spans="1:13" x14ac:dyDescent="0.35">
      <c r="A14" s="45" t="s">
        <v>156</v>
      </c>
      <c r="B14" s="45" t="s">
        <v>93</v>
      </c>
      <c r="C14" s="43">
        <v>310</v>
      </c>
      <c r="D14" s="42">
        <v>-8.8235294117647106E-2</v>
      </c>
      <c r="E14" s="44"/>
      <c r="F14" s="44"/>
      <c r="G14" s="43">
        <v>199</v>
      </c>
      <c r="H14" s="43">
        <v>509</v>
      </c>
      <c r="I14" s="42">
        <v>-9.59147424511545E-2</v>
      </c>
      <c r="J14" s="43">
        <v>231</v>
      </c>
      <c r="K14" s="42">
        <v>0.241935483870968</v>
      </c>
      <c r="L14" s="43">
        <v>740</v>
      </c>
      <c r="M14" s="42">
        <v>-1.20160213618158E-2</v>
      </c>
    </row>
    <row r="15" spans="1:13" x14ac:dyDescent="0.35">
      <c r="A15" s="45" t="s">
        <v>155</v>
      </c>
      <c r="B15" s="45" t="s">
        <v>91</v>
      </c>
      <c r="C15" s="43">
        <v>176</v>
      </c>
      <c r="D15" s="42">
        <v>-6.3829787234042507E-2</v>
      </c>
      <c r="E15" s="44"/>
      <c r="F15" s="44"/>
      <c r="G15" s="44"/>
      <c r="H15" s="43">
        <v>176</v>
      </c>
      <c r="I15" s="42">
        <v>-6.3829787234042507E-2</v>
      </c>
      <c r="J15" s="43">
        <v>12</v>
      </c>
      <c r="K15" s="42">
        <v>-7.69230769230769E-2</v>
      </c>
      <c r="L15" s="43">
        <v>188</v>
      </c>
      <c r="M15" s="42">
        <v>-6.4676616915422896E-2</v>
      </c>
    </row>
    <row r="16" spans="1:13" x14ac:dyDescent="0.35">
      <c r="A16" s="45" t="s">
        <v>154</v>
      </c>
      <c r="B16" s="45" t="s">
        <v>89</v>
      </c>
      <c r="C16" s="43">
        <v>436</v>
      </c>
      <c r="D16" s="42">
        <v>-6.6381156316916504E-2</v>
      </c>
      <c r="E16" s="43">
        <v>3</v>
      </c>
      <c r="F16" s="44"/>
      <c r="G16" s="43">
        <v>259</v>
      </c>
      <c r="H16" s="43">
        <v>698</v>
      </c>
      <c r="I16" s="42">
        <v>-4.2796005706134104E-3</v>
      </c>
      <c r="J16" s="43">
        <v>129</v>
      </c>
      <c r="K16" s="42">
        <v>0.17272727272727301</v>
      </c>
      <c r="L16" s="43">
        <v>827</v>
      </c>
      <c r="M16" s="42">
        <v>1.97287299630086E-2</v>
      </c>
    </row>
    <row r="17" spans="1:13" x14ac:dyDescent="0.35">
      <c r="A17" s="45" t="s">
        <v>153</v>
      </c>
      <c r="B17" s="45" t="s">
        <v>87</v>
      </c>
      <c r="C17" s="43">
        <v>237</v>
      </c>
      <c r="D17" s="42">
        <v>-3.65853658536585E-2</v>
      </c>
      <c r="E17" s="44"/>
      <c r="F17" s="44"/>
      <c r="G17" s="44"/>
      <c r="H17" s="43">
        <v>237</v>
      </c>
      <c r="I17" s="42">
        <v>-3.65853658536585E-2</v>
      </c>
      <c r="J17" s="43">
        <v>241</v>
      </c>
      <c r="K17" s="42">
        <v>-0.18581081081081099</v>
      </c>
      <c r="L17" s="43">
        <v>478</v>
      </c>
      <c r="M17" s="42">
        <v>-0.118081180811808</v>
      </c>
    </row>
    <row r="18" spans="1:13" x14ac:dyDescent="0.35">
      <c r="A18" s="45" t="s">
        <v>152</v>
      </c>
      <c r="B18" s="45" t="s">
        <v>85</v>
      </c>
      <c r="C18" s="43">
        <v>589</v>
      </c>
      <c r="D18" s="42">
        <v>-0.10076335877862599</v>
      </c>
      <c r="E18" s="44"/>
      <c r="F18" s="44"/>
      <c r="G18" s="43">
        <v>34</v>
      </c>
      <c r="H18" s="43">
        <v>623</v>
      </c>
      <c r="I18" s="42">
        <v>-0.13110181311018099</v>
      </c>
      <c r="J18" s="43">
        <v>231</v>
      </c>
      <c r="K18" s="42">
        <v>7.9439252336448593E-2</v>
      </c>
      <c r="L18" s="43">
        <v>854</v>
      </c>
      <c r="M18" s="42">
        <v>-8.2706766917293201E-2</v>
      </c>
    </row>
    <row r="19" spans="1:13" x14ac:dyDescent="0.35">
      <c r="A19" s="45" t="s">
        <v>151</v>
      </c>
      <c r="B19" s="45" t="s">
        <v>83</v>
      </c>
      <c r="C19" s="43">
        <v>818</v>
      </c>
      <c r="D19" s="42">
        <v>-4.1031652989448997E-2</v>
      </c>
      <c r="E19" s="43">
        <v>18</v>
      </c>
      <c r="F19" s="42">
        <v>-0.30769230769230799</v>
      </c>
      <c r="G19" s="44"/>
      <c r="H19" s="43">
        <v>836</v>
      </c>
      <c r="I19" s="42">
        <v>-4.8919226393629098E-2</v>
      </c>
      <c r="J19" s="43">
        <v>145</v>
      </c>
      <c r="K19" s="42">
        <v>0.17886178861788599</v>
      </c>
      <c r="L19" s="43">
        <v>981</v>
      </c>
      <c r="M19" s="42">
        <v>-2.09580838323353E-2</v>
      </c>
    </row>
    <row r="20" spans="1:13" x14ac:dyDescent="0.35">
      <c r="A20" s="45" t="s">
        <v>150</v>
      </c>
      <c r="B20" s="45" t="s">
        <v>81</v>
      </c>
      <c r="C20" s="43">
        <v>140</v>
      </c>
      <c r="D20" s="42">
        <v>0</v>
      </c>
      <c r="E20" s="44"/>
      <c r="F20" s="44"/>
      <c r="G20" s="44"/>
      <c r="H20" s="43">
        <v>140</v>
      </c>
      <c r="I20" s="42">
        <v>0</v>
      </c>
      <c r="J20" s="43">
        <v>14</v>
      </c>
      <c r="K20" s="42">
        <v>0.55555555555555602</v>
      </c>
      <c r="L20" s="43">
        <v>154</v>
      </c>
      <c r="M20" s="42">
        <v>3.35570469798658E-2</v>
      </c>
    </row>
    <row r="21" spans="1:13" x14ac:dyDescent="0.35">
      <c r="A21" s="45" t="s">
        <v>149</v>
      </c>
      <c r="B21" s="45" t="s">
        <v>79</v>
      </c>
      <c r="C21" s="43">
        <v>170</v>
      </c>
      <c r="D21" s="42">
        <v>-2.2988505747126398E-2</v>
      </c>
      <c r="E21" s="44"/>
      <c r="F21" s="44"/>
      <c r="G21" s="44"/>
      <c r="H21" s="43">
        <v>170</v>
      </c>
      <c r="I21" s="42">
        <v>-2.2988505747126398E-2</v>
      </c>
      <c r="J21" s="43">
        <v>9</v>
      </c>
      <c r="K21" s="42">
        <v>-0.1</v>
      </c>
      <c r="L21" s="43">
        <v>179</v>
      </c>
      <c r="M21" s="42">
        <v>-2.7173913043478298E-2</v>
      </c>
    </row>
    <row r="22" spans="1:13" x14ac:dyDescent="0.35">
      <c r="A22" s="45" t="s">
        <v>148</v>
      </c>
      <c r="B22" s="45" t="s">
        <v>77</v>
      </c>
      <c r="C22" s="43">
        <v>437</v>
      </c>
      <c r="D22" s="42">
        <v>-0.124248496993988</v>
      </c>
      <c r="E22" s="43">
        <v>2</v>
      </c>
      <c r="F22" s="44"/>
      <c r="G22" s="44"/>
      <c r="H22" s="43">
        <v>439</v>
      </c>
      <c r="I22" s="42">
        <v>-0.120240480961924</v>
      </c>
      <c r="J22" s="43">
        <v>120</v>
      </c>
      <c r="K22" s="42">
        <v>-9.7744360902255606E-2</v>
      </c>
      <c r="L22" s="43">
        <v>559</v>
      </c>
      <c r="M22" s="42">
        <v>-0.115506329113924</v>
      </c>
    </row>
    <row r="23" spans="1:13" x14ac:dyDescent="0.35">
      <c r="A23" s="45" t="s">
        <v>147</v>
      </c>
      <c r="B23" s="45" t="s">
        <v>75</v>
      </c>
      <c r="C23" s="43">
        <v>620</v>
      </c>
      <c r="D23" s="42">
        <v>-0.21119592875318099</v>
      </c>
      <c r="E23" s="43">
        <v>347</v>
      </c>
      <c r="F23" s="42">
        <v>6.7692307692307704E-2</v>
      </c>
      <c r="G23" s="44"/>
      <c r="H23" s="43">
        <v>967</v>
      </c>
      <c r="I23" s="42">
        <v>-0.12961296129613001</v>
      </c>
      <c r="J23" s="43">
        <v>521</v>
      </c>
      <c r="K23" s="42">
        <v>0.41961852861035398</v>
      </c>
      <c r="L23" s="43">
        <v>1488</v>
      </c>
      <c r="M23" s="42">
        <v>6.7658998646820002E-3</v>
      </c>
    </row>
    <row r="24" spans="1:13" x14ac:dyDescent="0.35">
      <c r="A24" s="45" t="s">
        <v>146</v>
      </c>
      <c r="B24" s="45" t="s">
        <v>73</v>
      </c>
      <c r="C24" s="43">
        <v>331</v>
      </c>
      <c r="D24" s="42">
        <v>-0.153452685421995</v>
      </c>
      <c r="E24" s="43">
        <v>4</v>
      </c>
      <c r="F24" s="42">
        <v>1</v>
      </c>
      <c r="G24" s="43">
        <v>313</v>
      </c>
      <c r="H24" s="43">
        <v>648</v>
      </c>
      <c r="I24" s="42">
        <v>-0.15734720416124801</v>
      </c>
      <c r="J24" s="43">
        <v>127</v>
      </c>
      <c r="K24" s="42">
        <v>0.49411764705882399</v>
      </c>
      <c r="L24" s="43">
        <v>775</v>
      </c>
      <c r="M24" s="42">
        <v>-9.2505854800936801E-2</v>
      </c>
    </row>
    <row r="25" spans="1:13" x14ac:dyDescent="0.35">
      <c r="A25" s="45" t="s">
        <v>145</v>
      </c>
      <c r="B25" s="45" t="s">
        <v>71</v>
      </c>
      <c r="C25" s="43">
        <v>163</v>
      </c>
      <c r="D25" s="42">
        <v>3.1645569620253201E-2</v>
      </c>
      <c r="E25" s="43">
        <v>2</v>
      </c>
      <c r="F25" s="44"/>
      <c r="G25" s="44"/>
      <c r="H25" s="43">
        <v>165</v>
      </c>
      <c r="I25" s="42">
        <v>4.4303797468354403E-2</v>
      </c>
      <c r="J25" s="43">
        <v>63</v>
      </c>
      <c r="K25" s="42">
        <v>1.25</v>
      </c>
      <c r="L25" s="43">
        <v>228</v>
      </c>
      <c r="M25" s="42">
        <v>0.225806451612903</v>
      </c>
    </row>
    <row r="26" spans="1:13" x14ac:dyDescent="0.35">
      <c r="A26" s="45" t="s">
        <v>144</v>
      </c>
      <c r="B26" s="45" t="s">
        <v>69</v>
      </c>
      <c r="C26" s="43">
        <v>357</v>
      </c>
      <c r="D26" s="42">
        <v>-6.2992125984251995E-2</v>
      </c>
      <c r="E26" s="44"/>
      <c r="F26" s="42">
        <v>-1</v>
      </c>
      <c r="G26" s="44"/>
      <c r="H26" s="43">
        <v>357</v>
      </c>
      <c r="I26" s="42">
        <v>-6.7885117493472605E-2</v>
      </c>
      <c r="J26" s="43">
        <v>99</v>
      </c>
      <c r="K26" s="42">
        <v>3.125E-2</v>
      </c>
      <c r="L26" s="43">
        <v>456</v>
      </c>
      <c r="M26" s="42">
        <v>-4.8016701461377903E-2</v>
      </c>
    </row>
    <row r="27" spans="1:13" x14ac:dyDescent="0.35">
      <c r="A27" s="45" t="s">
        <v>143</v>
      </c>
      <c r="B27" s="45" t="s">
        <v>67</v>
      </c>
      <c r="C27" s="43">
        <v>176</v>
      </c>
      <c r="D27" s="42">
        <v>-7.3684210526315796E-2</v>
      </c>
      <c r="E27" s="44"/>
      <c r="F27" s="44"/>
      <c r="G27" s="44"/>
      <c r="H27" s="43">
        <v>176</v>
      </c>
      <c r="I27" s="42">
        <v>-7.3684210526315796E-2</v>
      </c>
      <c r="J27" s="43">
        <v>36</v>
      </c>
      <c r="K27" s="42">
        <v>0.16129032258064499</v>
      </c>
      <c r="L27" s="43">
        <v>212</v>
      </c>
      <c r="M27" s="42">
        <v>-4.0723981900452497E-2</v>
      </c>
    </row>
    <row r="28" spans="1:13" x14ac:dyDescent="0.35">
      <c r="A28" s="45" t="s">
        <v>142</v>
      </c>
      <c r="B28" s="45" t="s">
        <v>65</v>
      </c>
      <c r="C28" s="43">
        <v>351</v>
      </c>
      <c r="D28" s="42">
        <v>-5.3908355795148299E-2</v>
      </c>
      <c r="E28" s="44"/>
      <c r="F28" s="42">
        <v>-1</v>
      </c>
      <c r="G28" s="44"/>
      <c r="H28" s="43">
        <v>351</v>
      </c>
      <c r="I28" s="42">
        <v>-5.6451612903225798E-2</v>
      </c>
      <c r="J28" s="43">
        <v>102</v>
      </c>
      <c r="K28" s="42">
        <v>-0.72944297082228104</v>
      </c>
      <c r="L28" s="43">
        <v>453</v>
      </c>
      <c r="M28" s="42">
        <v>-0.395193591455274</v>
      </c>
    </row>
    <row r="29" spans="1:13" x14ac:dyDescent="0.35">
      <c r="A29" s="45" t="s">
        <v>141</v>
      </c>
      <c r="B29" s="45" t="s">
        <v>63</v>
      </c>
      <c r="C29" s="43">
        <v>412</v>
      </c>
      <c r="D29" s="42">
        <v>-3.2863849765258198E-2</v>
      </c>
      <c r="E29" s="43">
        <v>2</v>
      </c>
      <c r="F29" s="42">
        <v>-0.92</v>
      </c>
      <c r="G29" s="43">
        <v>2</v>
      </c>
      <c r="H29" s="43">
        <v>416</v>
      </c>
      <c r="I29" s="42">
        <v>-8.16777041942605E-2</v>
      </c>
      <c r="J29" s="43">
        <v>112</v>
      </c>
      <c r="K29" s="42">
        <v>-9.6774193548387094E-2</v>
      </c>
      <c r="L29" s="43">
        <v>528</v>
      </c>
      <c r="M29" s="42">
        <v>-8.4922010398613496E-2</v>
      </c>
    </row>
    <row r="30" spans="1:13" x14ac:dyDescent="0.35">
      <c r="A30" s="45" t="s">
        <v>140</v>
      </c>
      <c r="B30" s="45" t="s">
        <v>61</v>
      </c>
      <c r="C30" s="43">
        <v>251</v>
      </c>
      <c r="D30" s="42">
        <v>-2.3346303501945501E-2</v>
      </c>
      <c r="E30" s="44"/>
      <c r="F30" s="44"/>
      <c r="G30" s="44"/>
      <c r="H30" s="43">
        <v>251</v>
      </c>
      <c r="I30" s="42">
        <v>-2.3346303501945501E-2</v>
      </c>
      <c r="J30" s="43">
        <v>25</v>
      </c>
      <c r="K30" s="42">
        <v>-0.62121212121212099</v>
      </c>
      <c r="L30" s="43">
        <v>276</v>
      </c>
      <c r="M30" s="42">
        <v>-0.14551083591331301</v>
      </c>
    </row>
    <row r="31" spans="1:13" x14ac:dyDescent="0.35">
      <c r="A31" s="45" t="s">
        <v>139</v>
      </c>
      <c r="B31" s="45" t="s">
        <v>59</v>
      </c>
      <c r="C31" s="43">
        <v>139</v>
      </c>
      <c r="D31" s="42">
        <v>-0.28350515463917503</v>
      </c>
      <c r="E31" s="44"/>
      <c r="F31" s="44"/>
      <c r="G31" s="44"/>
      <c r="H31" s="43">
        <v>139</v>
      </c>
      <c r="I31" s="42">
        <v>-0.28350515463917503</v>
      </c>
      <c r="J31" s="43">
        <v>32</v>
      </c>
      <c r="K31" s="42">
        <v>-0.38461538461538503</v>
      </c>
      <c r="L31" s="43">
        <v>171</v>
      </c>
      <c r="M31" s="42">
        <v>-0.30487804878048802</v>
      </c>
    </row>
    <row r="32" spans="1:13" x14ac:dyDescent="0.35">
      <c r="A32" s="45" t="s">
        <v>138</v>
      </c>
      <c r="B32" s="45" t="s">
        <v>57</v>
      </c>
      <c r="C32" s="43">
        <v>8735</v>
      </c>
      <c r="D32" s="42">
        <v>-0.10621098946075901</v>
      </c>
      <c r="E32" s="43">
        <v>10928</v>
      </c>
      <c r="F32" s="42">
        <v>7.6862435947970001E-2</v>
      </c>
      <c r="G32" s="44"/>
      <c r="H32" s="43">
        <v>19663</v>
      </c>
      <c r="I32" s="42">
        <v>-1.2951157070428199E-2</v>
      </c>
      <c r="J32" s="43">
        <v>666</v>
      </c>
      <c r="K32" s="42">
        <v>7.9416531604538099E-2</v>
      </c>
      <c r="L32" s="43">
        <v>20329</v>
      </c>
      <c r="M32" s="42">
        <v>-1.0176258642516299E-2</v>
      </c>
    </row>
    <row r="33" spans="1:13" x14ac:dyDescent="0.35">
      <c r="A33" s="45" t="s">
        <v>137</v>
      </c>
      <c r="B33" s="45" t="s">
        <v>55</v>
      </c>
      <c r="C33" s="43">
        <v>98</v>
      </c>
      <c r="D33" s="42">
        <v>6.5217391304347797E-2</v>
      </c>
      <c r="E33" s="43">
        <v>3</v>
      </c>
      <c r="F33" s="42">
        <v>0</v>
      </c>
      <c r="G33" s="44"/>
      <c r="H33" s="43">
        <v>101</v>
      </c>
      <c r="I33" s="42">
        <v>6.3157894736842093E-2</v>
      </c>
      <c r="J33" s="43">
        <v>32</v>
      </c>
      <c r="K33" s="42">
        <v>0.14285714285714299</v>
      </c>
      <c r="L33" s="43">
        <v>133</v>
      </c>
      <c r="M33" s="42">
        <v>8.1300813008130093E-2</v>
      </c>
    </row>
    <row r="34" spans="1:13" x14ac:dyDescent="0.35">
      <c r="A34" s="45" t="s">
        <v>136</v>
      </c>
      <c r="B34" s="45" t="s">
        <v>53</v>
      </c>
      <c r="C34" s="43">
        <v>136</v>
      </c>
      <c r="D34" s="42">
        <v>-0.39285714285714302</v>
      </c>
      <c r="E34" s="44"/>
      <c r="F34" s="44"/>
      <c r="G34" s="44"/>
      <c r="H34" s="43">
        <v>136</v>
      </c>
      <c r="I34" s="42">
        <v>-0.39285714285714302</v>
      </c>
      <c r="J34" s="43">
        <v>58</v>
      </c>
      <c r="K34" s="42">
        <v>0.26086956521739102</v>
      </c>
      <c r="L34" s="43">
        <v>194</v>
      </c>
      <c r="M34" s="42">
        <v>-0.281481481481482</v>
      </c>
    </row>
    <row r="35" spans="1:13" x14ac:dyDescent="0.35">
      <c r="A35" s="45" t="s">
        <v>135</v>
      </c>
      <c r="B35" s="45" t="s">
        <v>51</v>
      </c>
      <c r="C35" s="43">
        <v>96</v>
      </c>
      <c r="D35" s="42">
        <v>-6.7961165048543701E-2</v>
      </c>
      <c r="E35" s="44"/>
      <c r="F35" s="44"/>
      <c r="G35" s="44"/>
      <c r="H35" s="43">
        <v>96</v>
      </c>
      <c r="I35" s="42">
        <v>-6.7961165048543701E-2</v>
      </c>
      <c r="J35" s="43">
        <v>4</v>
      </c>
      <c r="K35" s="42">
        <v>-0.63636363636363602</v>
      </c>
      <c r="L35" s="43">
        <v>100</v>
      </c>
      <c r="M35" s="42">
        <v>-0.12280701754386</v>
      </c>
    </row>
    <row r="36" spans="1:13" x14ac:dyDescent="0.35">
      <c r="A36" s="45" t="s">
        <v>134</v>
      </c>
      <c r="B36" s="45" t="s">
        <v>49</v>
      </c>
      <c r="C36" s="43">
        <v>215</v>
      </c>
      <c r="D36" s="42">
        <v>-9.2165898617511503E-3</v>
      </c>
      <c r="E36" s="43">
        <v>10</v>
      </c>
      <c r="F36" s="44"/>
      <c r="G36" s="44"/>
      <c r="H36" s="43">
        <v>225</v>
      </c>
      <c r="I36" s="42">
        <v>3.6866359447004601E-2</v>
      </c>
      <c r="J36" s="43">
        <v>31</v>
      </c>
      <c r="K36" s="42">
        <v>-0.22500000000000001</v>
      </c>
      <c r="L36" s="43">
        <v>256</v>
      </c>
      <c r="M36" s="42">
        <v>-3.8910505836575902E-3</v>
      </c>
    </row>
    <row r="37" spans="1:13" x14ac:dyDescent="0.35">
      <c r="A37" s="45" t="s">
        <v>133</v>
      </c>
      <c r="B37" s="45" t="s">
        <v>47</v>
      </c>
      <c r="C37" s="43">
        <v>247</v>
      </c>
      <c r="D37" s="42">
        <v>6.0085836909871203E-2</v>
      </c>
      <c r="E37" s="44"/>
      <c r="F37" s="44"/>
      <c r="G37" s="44"/>
      <c r="H37" s="43">
        <v>247</v>
      </c>
      <c r="I37" s="42">
        <v>6.0085836909871203E-2</v>
      </c>
      <c r="J37" s="43">
        <v>113</v>
      </c>
      <c r="K37" s="42">
        <v>0.22826086956521699</v>
      </c>
      <c r="L37" s="43">
        <v>360</v>
      </c>
      <c r="M37" s="42">
        <v>0.107692307692308</v>
      </c>
    </row>
    <row r="38" spans="1:13" x14ac:dyDescent="0.35">
      <c r="A38" s="45" t="s">
        <v>132</v>
      </c>
      <c r="B38" s="45" t="s">
        <v>45</v>
      </c>
      <c r="C38" s="43">
        <v>437</v>
      </c>
      <c r="D38" s="42">
        <v>-4.5558086560364497E-3</v>
      </c>
      <c r="E38" s="44"/>
      <c r="F38" s="44"/>
      <c r="G38" s="44"/>
      <c r="H38" s="43">
        <v>437</v>
      </c>
      <c r="I38" s="42">
        <v>-4.5558086560364497E-3</v>
      </c>
      <c r="J38" s="43">
        <v>92</v>
      </c>
      <c r="K38" s="42">
        <v>-0.155963302752294</v>
      </c>
      <c r="L38" s="43">
        <v>529</v>
      </c>
      <c r="M38" s="42">
        <v>-3.46715328467153E-2</v>
      </c>
    </row>
    <row r="39" spans="1:13" x14ac:dyDescent="0.35">
      <c r="A39" s="45" t="s">
        <v>131</v>
      </c>
      <c r="B39" s="45" t="s">
        <v>43</v>
      </c>
      <c r="C39" s="43">
        <v>2418</v>
      </c>
      <c r="D39" s="42">
        <v>-8.47842543527631E-2</v>
      </c>
      <c r="E39" s="43">
        <v>1555</v>
      </c>
      <c r="F39" s="42">
        <v>0.15185185185185199</v>
      </c>
      <c r="G39" s="43">
        <v>1367</v>
      </c>
      <c r="H39" s="43">
        <v>5340</v>
      </c>
      <c r="I39" s="42">
        <v>-1.74793008279669E-2</v>
      </c>
      <c r="J39" s="43">
        <v>1045</v>
      </c>
      <c r="K39" s="42">
        <v>-0.16600159616919399</v>
      </c>
      <c r="L39" s="43">
        <v>6385</v>
      </c>
      <c r="M39" s="42">
        <v>-4.5305023923445001E-2</v>
      </c>
    </row>
    <row r="40" spans="1:13" x14ac:dyDescent="0.35">
      <c r="A40" s="45" t="s">
        <v>130</v>
      </c>
      <c r="B40" s="45" t="s">
        <v>41</v>
      </c>
      <c r="C40" s="43">
        <v>357</v>
      </c>
      <c r="D40" s="42">
        <v>0</v>
      </c>
      <c r="E40" s="44"/>
      <c r="F40" s="44"/>
      <c r="G40" s="44"/>
      <c r="H40" s="43">
        <v>357</v>
      </c>
      <c r="I40" s="42">
        <v>0</v>
      </c>
      <c r="J40" s="43">
        <v>85</v>
      </c>
      <c r="K40" s="42">
        <v>3.65853658536585E-2</v>
      </c>
      <c r="L40" s="43">
        <v>442</v>
      </c>
      <c r="M40" s="42">
        <v>6.8337129840546698E-3</v>
      </c>
    </row>
    <row r="41" spans="1:13" x14ac:dyDescent="0.35">
      <c r="A41" s="45" t="s">
        <v>129</v>
      </c>
      <c r="B41" s="45" t="s">
        <v>39</v>
      </c>
      <c r="C41" s="43">
        <v>182</v>
      </c>
      <c r="D41" s="42">
        <v>7.0588235294117604E-2</v>
      </c>
      <c r="E41" s="43">
        <v>7</v>
      </c>
      <c r="F41" s="42">
        <v>0</v>
      </c>
      <c r="G41" s="44"/>
      <c r="H41" s="43">
        <v>189</v>
      </c>
      <c r="I41" s="42">
        <v>6.7796610169491497E-2</v>
      </c>
      <c r="J41" s="43">
        <v>161</v>
      </c>
      <c r="K41" s="42">
        <v>-6.3953488372092998E-2</v>
      </c>
      <c r="L41" s="43">
        <v>350</v>
      </c>
      <c r="M41" s="42">
        <v>2.8653295128939801E-3</v>
      </c>
    </row>
    <row r="42" spans="1:13" x14ac:dyDescent="0.35">
      <c r="A42" s="45" t="s">
        <v>128</v>
      </c>
      <c r="B42" s="45" t="s">
        <v>37</v>
      </c>
      <c r="C42" s="43">
        <v>320</v>
      </c>
      <c r="D42" s="42">
        <v>-5.6047197640118E-2</v>
      </c>
      <c r="E42" s="43">
        <v>2</v>
      </c>
      <c r="F42" s="42">
        <v>1</v>
      </c>
      <c r="G42" s="44"/>
      <c r="H42" s="43">
        <v>322</v>
      </c>
      <c r="I42" s="42">
        <v>-5.29411764705882E-2</v>
      </c>
      <c r="J42" s="43">
        <v>47</v>
      </c>
      <c r="K42" s="42">
        <v>0.88</v>
      </c>
      <c r="L42" s="43">
        <v>369</v>
      </c>
      <c r="M42" s="42">
        <v>1.0958904109589E-2</v>
      </c>
    </row>
    <row r="43" spans="1:13" x14ac:dyDescent="0.35">
      <c r="A43" s="45" t="s">
        <v>127</v>
      </c>
      <c r="B43" s="45" t="s">
        <v>35</v>
      </c>
      <c r="C43" s="43">
        <v>128</v>
      </c>
      <c r="D43" s="42">
        <v>-9.85915492957746E-2</v>
      </c>
      <c r="E43" s="44"/>
      <c r="F43" s="44"/>
      <c r="G43" s="44"/>
      <c r="H43" s="43">
        <v>128</v>
      </c>
      <c r="I43" s="42">
        <v>-9.85915492957746E-2</v>
      </c>
      <c r="J43" s="43">
        <v>37</v>
      </c>
      <c r="K43" s="42">
        <v>-0.27450980392156898</v>
      </c>
      <c r="L43" s="43">
        <v>165</v>
      </c>
      <c r="M43" s="42">
        <v>-0.14507772020725401</v>
      </c>
    </row>
    <row r="44" spans="1:13" x14ac:dyDescent="0.35">
      <c r="A44" s="45" t="s">
        <v>126</v>
      </c>
      <c r="B44" s="45" t="s">
        <v>33</v>
      </c>
      <c r="C44" s="43">
        <v>2687</v>
      </c>
      <c r="D44" s="42">
        <v>-9.0693739424703906E-2</v>
      </c>
      <c r="E44" s="43">
        <v>121</v>
      </c>
      <c r="F44" s="42">
        <v>3.4188034188034198E-2</v>
      </c>
      <c r="G44" s="44"/>
      <c r="H44" s="43">
        <v>2808</v>
      </c>
      <c r="I44" s="42">
        <v>-8.59375E-2</v>
      </c>
      <c r="J44" s="43">
        <v>802</v>
      </c>
      <c r="K44" s="42">
        <v>-5.6470588235294099E-2</v>
      </c>
      <c r="L44" s="43">
        <v>3610</v>
      </c>
      <c r="M44" s="42">
        <v>-7.9551249362570103E-2</v>
      </c>
    </row>
    <row r="45" spans="1:13" x14ac:dyDescent="0.35">
      <c r="A45" s="45" t="s">
        <v>125</v>
      </c>
      <c r="B45" s="45" t="s">
        <v>31</v>
      </c>
      <c r="C45" s="43">
        <v>3741</v>
      </c>
      <c r="D45" s="42">
        <v>-0.18372245254200301</v>
      </c>
      <c r="E45" s="43">
        <v>706</v>
      </c>
      <c r="F45" s="42">
        <v>-4.9798115746971697E-2</v>
      </c>
      <c r="G45" s="44"/>
      <c r="H45" s="43">
        <v>4447</v>
      </c>
      <c r="I45" s="42">
        <v>-0.16535285285285301</v>
      </c>
      <c r="J45" s="43">
        <v>628</v>
      </c>
      <c r="K45" s="42">
        <v>-3.5330261136712698E-2</v>
      </c>
      <c r="L45" s="43">
        <v>5075</v>
      </c>
      <c r="M45" s="42">
        <v>-0.15119585214918899</v>
      </c>
    </row>
    <row r="46" spans="1:13" x14ac:dyDescent="0.35">
      <c r="A46" s="45" t="s">
        <v>124</v>
      </c>
      <c r="B46" s="45" t="s">
        <v>29</v>
      </c>
      <c r="C46" s="43">
        <v>468</v>
      </c>
      <c r="D46" s="42">
        <v>-0.10344827586206901</v>
      </c>
      <c r="E46" s="44"/>
      <c r="F46" s="44"/>
      <c r="G46" s="44"/>
      <c r="H46" s="43">
        <v>468</v>
      </c>
      <c r="I46" s="42">
        <v>-0.10344827586206901</v>
      </c>
      <c r="J46" s="43">
        <v>21</v>
      </c>
      <c r="K46" s="42">
        <v>-0.5</v>
      </c>
      <c r="L46" s="43">
        <v>489</v>
      </c>
      <c r="M46" s="42">
        <v>-0.13297872340425501</v>
      </c>
    </row>
    <row r="47" spans="1:13" x14ac:dyDescent="0.35">
      <c r="A47" s="45" t="s">
        <v>123</v>
      </c>
      <c r="B47" s="45" t="s">
        <v>27</v>
      </c>
      <c r="C47" s="43">
        <v>177</v>
      </c>
      <c r="D47" s="42">
        <v>-3.8043478260869602E-2</v>
      </c>
      <c r="E47" s="44"/>
      <c r="F47" s="44"/>
      <c r="G47" s="44"/>
      <c r="H47" s="43">
        <v>177</v>
      </c>
      <c r="I47" s="42">
        <v>-3.8043478260869602E-2</v>
      </c>
      <c r="J47" s="43">
        <v>10</v>
      </c>
      <c r="K47" s="42">
        <v>0</v>
      </c>
      <c r="L47" s="43">
        <v>187</v>
      </c>
      <c r="M47" s="42">
        <v>-3.60824742268041E-2</v>
      </c>
    </row>
    <row r="48" spans="1:13" x14ac:dyDescent="0.35">
      <c r="A48" s="45" t="s">
        <v>122</v>
      </c>
      <c r="B48" s="45" t="s">
        <v>25</v>
      </c>
      <c r="C48" s="43">
        <v>96</v>
      </c>
      <c r="D48" s="42">
        <v>-5.8823529411764698E-2</v>
      </c>
      <c r="E48" s="44"/>
      <c r="F48" s="44"/>
      <c r="G48" s="44"/>
      <c r="H48" s="43">
        <v>96</v>
      </c>
      <c r="I48" s="42">
        <v>-5.8823529411764698E-2</v>
      </c>
      <c r="J48" s="43">
        <v>2</v>
      </c>
      <c r="K48" s="44"/>
      <c r="L48" s="43">
        <v>98</v>
      </c>
      <c r="M48" s="42">
        <v>-3.9215686274509803E-2</v>
      </c>
    </row>
    <row r="49" spans="1:13" x14ac:dyDescent="0.35">
      <c r="A49" s="45" t="s">
        <v>121</v>
      </c>
      <c r="B49" s="45" t="s">
        <v>23</v>
      </c>
      <c r="C49" s="43">
        <v>385</v>
      </c>
      <c r="D49" s="42">
        <v>-1.2820512820512799E-2</v>
      </c>
      <c r="E49" s="44"/>
      <c r="F49" s="44"/>
      <c r="G49" s="44"/>
      <c r="H49" s="43">
        <v>385</v>
      </c>
      <c r="I49" s="42">
        <v>-1.2820512820512799E-2</v>
      </c>
      <c r="J49" s="43">
        <v>152</v>
      </c>
      <c r="K49" s="42">
        <v>-0.40856031128404702</v>
      </c>
      <c r="L49" s="43">
        <v>537</v>
      </c>
      <c r="M49" s="42">
        <v>-0.17001545595054099</v>
      </c>
    </row>
    <row r="50" spans="1:13" x14ac:dyDescent="0.35">
      <c r="A50" s="45" t="s">
        <v>120</v>
      </c>
      <c r="B50" s="45" t="s">
        <v>21</v>
      </c>
      <c r="C50" s="43">
        <v>885</v>
      </c>
      <c r="D50" s="42">
        <v>-0.243589743589744</v>
      </c>
      <c r="E50" s="43">
        <v>292</v>
      </c>
      <c r="F50" s="42">
        <v>0.48979591836734698</v>
      </c>
      <c r="G50" s="44"/>
      <c r="H50" s="43">
        <v>1177</v>
      </c>
      <c r="I50" s="42">
        <v>-0.138360175695461</v>
      </c>
      <c r="J50" s="43">
        <v>308</v>
      </c>
      <c r="K50" s="42">
        <v>-0.27868852459016402</v>
      </c>
      <c r="L50" s="43">
        <v>1485</v>
      </c>
      <c r="M50" s="42">
        <v>-0.17177914110429399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10.10.2023 09:49:56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8AA0-C73A-4F31-A595-F5EC5ADEB4F4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:XFD7"/>
    </sheetView>
  </sheetViews>
  <sheetFormatPr baseColWidth="10" defaultRowHeight="14.5" x14ac:dyDescent="0.35"/>
  <cols>
    <col min="1" max="1" width="33.453125" style="21" customWidth="1"/>
    <col min="2" max="2" width="6.453125" style="21" customWidth="1"/>
    <col min="3" max="6" width="9.1796875" style="21" customWidth="1"/>
    <col min="7" max="7" width="13.54296875" style="21" customWidth="1"/>
    <col min="8" max="13" width="9.1796875" style="21" customWidth="1"/>
    <col min="14" max="14" width="26.36328125" style="21" customWidth="1"/>
    <col min="15" max="16384" width="10.90625" style="21"/>
  </cols>
  <sheetData>
    <row r="1" spans="1:13" ht="14.15" customHeight="1" x14ac:dyDescent="0.35"/>
    <row r="2" spans="1:13" ht="25.15" customHeight="1" x14ac:dyDescent="0.35">
      <c r="A2" s="41" t="s">
        <v>168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4.25" customHeight="1" x14ac:dyDescent="0.35"/>
    <row r="4" spans="1:13" x14ac:dyDescent="0.35">
      <c r="A4" s="88" t="s">
        <v>1</v>
      </c>
      <c r="B4" s="88" t="s">
        <v>1</v>
      </c>
      <c r="C4" s="73" t="s">
        <v>166</v>
      </c>
      <c r="D4" s="72"/>
      <c r="E4" s="72"/>
      <c r="F4" s="72"/>
      <c r="G4" s="72"/>
      <c r="H4" s="72"/>
      <c r="I4" s="72"/>
      <c r="J4" s="69" t="s">
        <v>1</v>
      </c>
      <c r="K4" s="68"/>
      <c r="L4" s="69" t="s">
        <v>1</v>
      </c>
      <c r="M4" s="68"/>
    </row>
    <row r="5" spans="1:13" x14ac:dyDescent="0.35">
      <c r="A5" s="64" t="s">
        <v>1</v>
      </c>
      <c r="B5" s="64" t="s">
        <v>1</v>
      </c>
      <c r="C5" s="87" t="s">
        <v>8</v>
      </c>
      <c r="D5" s="72"/>
      <c r="E5" s="86" t="s">
        <v>11</v>
      </c>
      <c r="F5" s="68"/>
      <c r="G5" s="63" t="s">
        <v>12</v>
      </c>
      <c r="H5" s="62" t="s">
        <v>165</v>
      </c>
      <c r="I5" s="61"/>
      <c r="J5" s="57" t="s">
        <v>164</v>
      </c>
      <c r="K5" s="56"/>
      <c r="L5" s="57" t="s">
        <v>163</v>
      </c>
      <c r="M5" s="56"/>
    </row>
    <row r="6" spans="1:13" x14ac:dyDescent="0.35">
      <c r="A6" s="85" t="s">
        <v>109</v>
      </c>
      <c r="B6" s="85" t="s">
        <v>108</v>
      </c>
      <c r="C6" s="84" t="s">
        <v>107</v>
      </c>
      <c r="D6" s="83" t="s">
        <v>7</v>
      </c>
      <c r="E6" s="83" t="s">
        <v>107</v>
      </c>
      <c r="F6" s="83" t="s">
        <v>7</v>
      </c>
      <c r="G6" s="83" t="s">
        <v>107</v>
      </c>
      <c r="H6" s="83" t="s">
        <v>107</v>
      </c>
      <c r="I6" s="83" t="s">
        <v>7</v>
      </c>
      <c r="J6" s="83" t="s">
        <v>107</v>
      </c>
      <c r="K6" s="83" t="s">
        <v>7</v>
      </c>
      <c r="L6" s="83" t="s">
        <v>107</v>
      </c>
      <c r="M6" s="83" t="s">
        <v>7</v>
      </c>
    </row>
    <row r="7" spans="1:13" ht="3" customHeight="1" x14ac:dyDescent="0.35">
      <c r="A7" s="82" t="s">
        <v>1</v>
      </c>
      <c r="B7" s="82" t="s">
        <v>1</v>
      </c>
      <c r="C7" s="81" t="s">
        <v>1</v>
      </c>
      <c r="D7" s="80" t="s">
        <v>1</v>
      </c>
      <c r="E7" s="80" t="s">
        <v>1</v>
      </c>
      <c r="F7" s="80" t="s">
        <v>1</v>
      </c>
      <c r="G7" s="80" t="s">
        <v>1</v>
      </c>
      <c r="H7" s="80" t="s">
        <v>1</v>
      </c>
      <c r="I7" s="80" t="s">
        <v>1</v>
      </c>
      <c r="J7" s="80" t="s">
        <v>1</v>
      </c>
      <c r="K7" s="80" t="s">
        <v>1</v>
      </c>
      <c r="L7" s="80" t="s">
        <v>1</v>
      </c>
      <c r="M7" s="80" t="s">
        <v>1</v>
      </c>
    </row>
    <row r="8" spans="1:13" x14ac:dyDescent="0.35">
      <c r="A8" s="45" t="s">
        <v>162</v>
      </c>
      <c r="B8" s="45" t="s">
        <v>105</v>
      </c>
      <c r="C8" s="43">
        <v>4273</v>
      </c>
      <c r="D8" s="42">
        <v>-3.82624352914697E-2</v>
      </c>
      <c r="E8" s="43">
        <v>64</v>
      </c>
      <c r="F8" s="42">
        <v>-0.135135135135135</v>
      </c>
      <c r="G8" s="43">
        <v>1</v>
      </c>
      <c r="H8" s="43">
        <v>4338</v>
      </c>
      <c r="I8" s="42">
        <v>-4.0053109094932503E-2</v>
      </c>
      <c r="J8" s="43">
        <v>3058</v>
      </c>
      <c r="K8" s="42">
        <v>9.1752945376651199E-2</v>
      </c>
      <c r="L8" s="43">
        <v>7396</v>
      </c>
      <c r="M8" s="42">
        <v>1.03825136612022E-2</v>
      </c>
    </row>
    <row r="9" spans="1:13" x14ac:dyDescent="0.35">
      <c r="A9" s="45" t="s">
        <v>161</v>
      </c>
      <c r="B9" s="45" t="s">
        <v>103</v>
      </c>
      <c r="C9" s="43">
        <v>2301</v>
      </c>
      <c r="D9" s="42">
        <v>1.2764084507042301E-2</v>
      </c>
      <c r="E9" s="43">
        <v>5</v>
      </c>
      <c r="F9" s="42">
        <v>4</v>
      </c>
      <c r="G9" s="44"/>
      <c r="H9" s="43">
        <v>2306</v>
      </c>
      <c r="I9" s="42">
        <v>1.45182578090629E-2</v>
      </c>
      <c r="J9" s="43">
        <v>165</v>
      </c>
      <c r="K9" s="42">
        <v>1.22699386503067E-2</v>
      </c>
      <c r="L9" s="43">
        <v>2471</v>
      </c>
      <c r="M9" s="42">
        <v>1.4367816091954E-2</v>
      </c>
    </row>
    <row r="10" spans="1:13" x14ac:dyDescent="0.35">
      <c r="A10" s="45" t="s">
        <v>160</v>
      </c>
      <c r="B10" s="45" t="s">
        <v>101</v>
      </c>
      <c r="C10" s="43">
        <v>1402</v>
      </c>
      <c r="D10" s="42">
        <v>7.1046600458365194E-2</v>
      </c>
      <c r="E10" s="43">
        <v>60</v>
      </c>
      <c r="F10" s="42">
        <v>-7.69230769230769E-2</v>
      </c>
      <c r="G10" s="44"/>
      <c r="H10" s="43">
        <v>1462</v>
      </c>
      <c r="I10" s="42">
        <v>6.25E-2</v>
      </c>
      <c r="J10" s="43">
        <v>2033</v>
      </c>
      <c r="K10" s="42">
        <v>-5.3978594695207098E-2</v>
      </c>
      <c r="L10" s="43">
        <v>3495</v>
      </c>
      <c r="M10" s="42">
        <v>-8.5106382978723406E-3</v>
      </c>
    </row>
    <row r="11" spans="1:13" x14ac:dyDescent="0.35">
      <c r="A11" s="45" t="s">
        <v>159</v>
      </c>
      <c r="B11" s="45" t="s">
        <v>99</v>
      </c>
      <c r="C11" s="43">
        <v>42853</v>
      </c>
      <c r="D11" s="42">
        <v>-1.21029093088662E-2</v>
      </c>
      <c r="E11" s="43">
        <v>16977</v>
      </c>
      <c r="F11" s="42">
        <v>0.138937340668187</v>
      </c>
      <c r="G11" s="43">
        <v>8564</v>
      </c>
      <c r="H11" s="43">
        <v>68394</v>
      </c>
      <c r="I11" s="42">
        <v>7.3050752599487503E-3</v>
      </c>
      <c r="J11" s="43">
        <v>6819</v>
      </c>
      <c r="K11" s="42">
        <v>-4.8821313990793702E-2</v>
      </c>
      <c r="L11" s="43">
        <v>75213</v>
      </c>
      <c r="M11" s="42">
        <v>1.94492919658438E-3</v>
      </c>
    </row>
    <row r="12" spans="1:13" x14ac:dyDescent="0.35">
      <c r="A12" s="45" t="s">
        <v>158</v>
      </c>
      <c r="B12" s="45" t="s">
        <v>97</v>
      </c>
      <c r="C12" s="43">
        <v>1121</v>
      </c>
      <c r="D12" s="42">
        <v>-1.6666666666666701E-2</v>
      </c>
      <c r="E12" s="44"/>
      <c r="F12" s="44"/>
      <c r="G12" s="44"/>
      <c r="H12" s="43">
        <v>1121</v>
      </c>
      <c r="I12" s="42">
        <v>-1.6666666666666701E-2</v>
      </c>
      <c r="J12" s="43">
        <v>77</v>
      </c>
      <c r="K12" s="42">
        <v>0.480769230769231</v>
      </c>
      <c r="L12" s="43">
        <v>1198</v>
      </c>
      <c r="M12" s="42">
        <v>5.0335570469798698E-3</v>
      </c>
    </row>
    <row r="13" spans="1:13" x14ac:dyDescent="0.35">
      <c r="A13" s="45" t="s">
        <v>157</v>
      </c>
      <c r="B13" s="45" t="s">
        <v>95</v>
      </c>
      <c r="C13" s="43">
        <v>25525</v>
      </c>
      <c r="D13" s="42">
        <v>2.08774947006359E-2</v>
      </c>
      <c r="E13" s="43">
        <v>299</v>
      </c>
      <c r="F13" s="42">
        <v>4.5454545454545497E-2</v>
      </c>
      <c r="G13" s="43">
        <v>2</v>
      </c>
      <c r="H13" s="43">
        <v>25826</v>
      </c>
      <c r="I13" s="42">
        <v>2.0992290966594201E-2</v>
      </c>
      <c r="J13" s="43">
        <v>5316</v>
      </c>
      <c r="K13" s="42">
        <v>-8.2089552238806002E-3</v>
      </c>
      <c r="L13" s="43">
        <v>31142</v>
      </c>
      <c r="M13" s="42">
        <v>1.5886478551622899E-2</v>
      </c>
    </row>
    <row r="14" spans="1:13" x14ac:dyDescent="0.35">
      <c r="A14" s="45" t="s">
        <v>156</v>
      </c>
      <c r="B14" s="45" t="s">
        <v>93</v>
      </c>
      <c r="C14" s="43">
        <v>3001</v>
      </c>
      <c r="D14" s="42">
        <v>5.8553791887125201E-2</v>
      </c>
      <c r="E14" s="44"/>
      <c r="F14" s="42">
        <v>-1</v>
      </c>
      <c r="G14" s="43">
        <v>1191</v>
      </c>
      <c r="H14" s="43">
        <v>4192</v>
      </c>
      <c r="I14" s="42">
        <v>5.4591194968553497E-2</v>
      </c>
      <c r="J14" s="43">
        <v>1813</v>
      </c>
      <c r="K14" s="42">
        <v>3.6592338479130897E-2</v>
      </c>
      <c r="L14" s="43">
        <v>6005</v>
      </c>
      <c r="M14" s="42">
        <v>4.9091544374563201E-2</v>
      </c>
    </row>
    <row r="15" spans="1:13" x14ac:dyDescent="0.35">
      <c r="A15" s="45" t="s">
        <v>155</v>
      </c>
      <c r="B15" s="45" t="s">
        <v>91</v>
      </c>
      <c r="C15" s="43">
        <v>1547</v>
      </c>
      <c r="D15" s="42">
        <v>0.121014492753623</v>
      </c>
      <c r="E15" s="44"/>
      <c r="F15" s="44"/>
      <c r="G15" s="44"/>
      <c r="H15" s="43">
        <v>1547</v>
      </c>
      <c r="I15" s="42">
        <v>0.121014492753623</v>
      </c>
      <c r="J15" s="43">
        <v>76</v>
      </c>
      <c r="K15" s="42">
        <v>-6.1728395061728399E-2</v>
      </c>
      <c r="L15" s="43">
        <v>1623</v>
      </c>
      <c r="M15" s="42">
        <v>0.11088295687885</v>
      </c>
    </row>
    <row r="16" spans="1:13" x14ac:dyDescent="0.35">
      <c r="A16" s="45" t="s">
        <v>154</v>
      </c>
      <c r="B16" s="45" t="s">
        <v>89</v>
      </c>
      <c r="C16" s="43">
        <v>3915</v>
      </c>
      <c r="D16" s="42">
        <v>6.5306122448979598E-2</v>
      </c>
      <c r="E16" s="43">
        <v>9</v>
      </c>
      <c r="F16" s="42">
        <v>-0.55000000000000004</v>
      </c>
      <c r="G16" s="43">
        <v>2265</v>
      </c>
      <c r="H16" s="43">
        <v>6189</v>
      </c>
      <c r="I16" s="42">
        <v>9.4601206980916702E-3</v>
      </c>
      <c r="J16" s="43">
        <v>1159</v>
      </c>
      <c r="K16" s="42">
        <v>-3.7375415282392001E-2</v>
      </c>
      <c r="L16" s="43">
        <v>7348</v>
      </c>
      <c r="M16" s="42">
        <v>1.77232447171097E-3</v>
      </c>
    </row>
    <row r="17" spans="1:13" x14ac:dyDescent="0.35">
      <c r="A17" s="45" t="s">
        <v>153</v>
      </c>
      <c r="B17" s="45" t="s">
        <v>87</v>
      </c>
      <c r="C17" s="43">
        <v>2141</v>
      </c>
      <c r="D17" s="42">
        <v>8.6250634195839698E-2</v>
      </c>
      <c r="E17" s="43">
        <v>1</v>
      </c>
      <c r="F17" s="44"/>
      <c r="G17" s="44"/>
      <c r="H17" s="43">
        <v>2142</v>
      </c>
      <c r="I17" s="42">
        <v>8.6757990867579904E-2</v>
      </c>
      <c r="J17" s="43">
        <v>1619</v>
      </c>
      <c r="K17" s="42">
        <v>1.5683814303638601E-2</v>
      </c>
      <c r="L17" s="43">
        <v>3761</v>
      </c>
      <c r="M17" s="42">
        <v>5.4978962131837297E-2</v>
      </c>
    </row>
    <row r="18" spans="1:13" x14ac:dyDescent="0.35">
      <c r="A18" s="45" t="s">
        <v>152</v>
      </c>
      <c r="B18" s="45" t="s">
        <v>85</v>
      </c>
      <c r="C18" s="43">
        <v>5127</v>
      </c>
      <c r="D18" s="42">
        <v>-7.3880057803468194E-2</v>
      </c>
      <c r="E18" s="44"/>
      <c r="F18" s="44"/>
      <c r="G18" s="43">
        <v>450</v>
      </c>
      <c r="H18" s="43">
        <v>5577</v>
      </c>
      <c r="I18" s="42">
        <v>-0.112225405921681</v>
      </c>
      <c r="J18" s="43">
        <v>1949</v>
      </c>
      <c r="K18" s="42">
        <v>3.0126849894291801E-2</v>
      </c>
      <c r="L18" s="43">
        <v>7526</v>
      </c>
      <c r="M18" s="42">
        <v>-7.9275752385612894E-2</v>
      </c>
    </row>
    <row r="19" spans="1:13" x14ac:dyDescent="0.35">
      <c r="A19" s="45" t="s">
        <v>151</v>
      </c>
      <c r="B19" s="45" t="s">
        <v>83</v>
      </c>
      <c r="C19" s="43">
        <v>6807</v>
      </c>
      <c r="D19" s="42">
        <v>3.9236641221373998E-2</v>
      </c>
      <c r="E19" s="43">
        <v>208</v>
      </c>
      <c r="F19" s="42">
        <v>-0.37724550898203602</v>
      </c>
      <c r="G19" s="44"/>
      <c r="H19" s="43">
        <v>7015</v>
      </c>
      <c r="I19" s="42">
        <v>1.90296339337594E-2</v>
      </c>
      <c r="J19" s="43">
        <v>1282</v>
      </c>
      <c r="K19" s="42">
        <v>-6.9713400464755998E-3</v>
      </c>
      <c r="L19" s="43">
        <v>8297</v>
      </c>
      <c r="M19" s="42">
        <v>1.49235474006116E-2</v>
      </c>
    </row>
    <row r="20" spans="1:13" x14ac:dyDescent="0.35">
      <c r="A20" s="45" t="s">
        <v>150</v>
      </c>
      <c r="B20" s="45" t="s">
        <v>81</v>
      </c>
      <c r="C20" s="43">
        <v>1262</v>
      </c>
      <c r="D20" s="42">
        <v>1.04083266613291E-2</v>
      </c>
      <c r="E20" s="43">
        <v>2</v>
      </c>
      <c r="F20" s="42">
        <v>0</v>
      </c>
      <c r="G20" s="44"/>
      <c r="H20" s="43">
        <v>1264</v>
      </c>
      <c r="I20" s="42">
        <v>1.0391686650679501E-2</v>
      </c>
      <c r="J20" s="43">
        <v>94</v>
      </c>
      <c r="K20" s="42">
        <v>0.49206349206349198</v>
      </c>
      <c r="L20" s="43">
        <v>1358</v>
      </c>
      <c r="M20" s="42">
        <v>3.3485540334855401E-2</v>
      </c>
    </row>
    <row r="21" spans="1:13" x14ac:dyDescent="0.35">
      <c r="A21" s="45" t="s">
        <v>149</v>
      </c>
      <c r="B21" s="45" t="s">
        <v>79</v>
      </c>
      <c r="C21" s="43">
        <v>1445</v>
      </c>
      <c r="D21" s="42">
        <v>4.5586107091172202E-2</v>
      </c>
      <c r="E21" s="43">
        <v>2</v>
      </c>
      <c r="F21" s="44"/>
      <c r="G21" s="44"/>
      <c r="H21" s="43">
        <v>1447</v>
      </c>
      <c r="I21" s="42">
        <v>4.7033285094066603E-2</v>
      </c>
      <c r="J21" s="43">
        <v>335</v>
      </c>
      <c r="K21" s="42">
        <v>-4.0114613180515797E-2</v>
      </c>
      <c r="L21" s="43">
        <v>1782</v>
      </c>
      <c r="M21" s="42">
        <v>2.94627383015598E-2</v>
      </c>
    </row>
    <row r="22" spans="1:13" x14ac:dyDescent="0.35">
      <c r="A22" s="45" t="s">
        <v>148</v>
      </c>
      <c r="B22" s="45" t="s">
        <v>77</v>
      </c>
      <c r="C22" s="43">
        <v>3904</v>
      </c>
      <c r="D22" s="42">
        <v>-6.4462017733045801E-2</v>
      </c>
      <c r="E22" s="43">
        <v>23</v>
      </c>
      <c r="F22" s="42">
        <v>0.4375</v>
      </c>
      <c r="G22" s="44"/>
      <c r="H22" s="43">
        <v>3927</v>
      </c>
      <c r="I22" s="42">
        <v>-6.2992125984251995E-2</v>
      </c>
      <c r="J22" s="43">
        <v>1167</v>
      </c>
      <c r="K22" s="42">
        <v>-4.2662116040955598E-3</v>
      </c>
      <c r="L22" s="43">
        <v>5094</v>
      </c>
      <c r="M22" s="42">
        <v>-5.0158493380570601E-2</v>
      </c>
    </row>
    <row r="23" spans="1:13" x14ac:dyDescent="0.35">
      <c r="A23" s="45" t="s">
        <v>147</v>
      </c>
      <c r="B23" s="45" t="s">
        <v>75</v>
      </c>
      <c r="C23" s="43">
        <v>5732</v>
      </c>
      <c r="D23" s="42">
        <v>-1.2064805239572599E-2</v>
      </c>
      <c r="E23" s="43">
        <v>2691</v>
      </c>
      <c r="F23" s="42">
        <v>0.21875</v>
      </c>
      <c r="G23" s="43">
        <v>1</v>
      </c>
      <c r="H23" s="43">
        <v>8424</v>
      </c>
      <c r="I23" s="42">
        <v>5.1685393258426998E-2</v>
      </c>
      <c r="J23" s="43">
        <v>5494</v>
      </c>
      <c r="K23" s="42">
        <v>0.166206750159202</v>
      </c>
      <c r="L23" s="43">
        <v>13918</v>
      </c>
      <c r="M23" s="42">
        <v>9.4096376071063595E-2</v>
      </c>
    </row>
    <row r="24" spans="1:13" x14ac:dyDescent="0.35">
      <c r="A24" s="45" t="s">
        <v>146</v>
      </c>
      <c r="B24" s="45" t="s">
        <v>73</v>
      </c>
      <c r="C24" s="43">
        <v>2994</v>
      </c>
      <c r="D24" s="42">
        <v>5.0526315789473697E-2</v>
      </c>
      <c r="E24" s="43">
        <v>42</v>
      </c>
      <c r="F24" s="42">
        <v>0.55555555555555602</v>
      </c>
      <c r="G24" s="43">
        <v>3242</v>
      </c>
      <c r="H24" s="43">
        <v>6278</v>
      </c>
      <c r="I24" s="42">
        <v>-2.8022913763740501E-2</v>
      </c>
      <c r="J24" s="43">
        <v>939</v>
      </c>
      <c r="K24" s="42">
        <v>0.18411097099621701</v>
      </c>
      <c r="L24" s="43">
        <v>7217</v>
      </c>
      <c r="M24" s="42">
        <v>-4.8262548262548296E-3</v>
      </c>
    </row>
    <row r="25" spans="1:13" x14ac:dyDescent="0.35">
      <c r="A25" s="45" t="s">
        <v>145</v>
      </c>
      <c r="B25" s="45" t="s">
        <v>71</v>
      </c>
      <c r="C25" s="43">
        <v>1387</v>
      </c>
      <c r="D25" s="42">
        <v>5.1554207733131199E-2</v>
      </c>
      <c r="E25" s="43">
        <v>17</v>
      </c>
      <c r="F25" s="42">
        <v>0.41666666666666702</v>
      </c>
      <c r="G25" s="44"/>
      <c r="H25" s="43">
        <v>1404</v>
      </c>
      <c r="I25" s="42">
        <v>5.32633158289572E-2</v>
      </c>
      <c r="J25" s="43">
        <v>373</v>
      </c>
      <c r="K25" s="42">
        <v>-0.152272727272727</v>
      </c>
      <c r="L25" s="43">
        <v>1777</v>
      </c>
      <c r="M25" s="42">
        <v>2.2560631697687498E-3</v>
      </c>
    </row>
    <row r="26" spans="1:13" x14ac:dyDescent="0.35">
      <c r="A26" s="45" t="s">
        <v>144</v>
      </c>
      <c r="B26" s="45" t="s">
        <v>69</v>
      </c>
      <c r="C26" s="43">
        <v>3149</v>
      </c>
      <c r="D26" s="42">
        <v>6.7095899695018599E-2</v>
      </c>
      <c r="E26" s="43">
        <v>5</v>
      </c>
      <c r="F26" s="42">
        <v>0.66666666666666696</v>
      </c>
      <c r="G26" s="44"/>
      <c r="H26" s="43">
        <v>3154</v>
      </c>
      <c r="I26" s="42">
        <v>6.77048070412999E-2</v>
      </c>
      <c r="J26" s="43">
        <v>1048</v>
      </c>
      <c r="K26" s="42">
        <v>0.14285714285714299</v>
      </c>
      <c r="L26" s="43">
        <v>4202</v>
      </c>
      <c r="M26" s="42">
        <v>8.5507620769826903E-2</v>
      </c>
    </row>
    <row r="27" spans="1:13" x14ac:dyDescent="0.35">
      <c r="A27" s="45" t="s">
        <v>143</v>
      </c>
      <c r="B27" s="45" t="s">
        <v>67</v>
      </c>
      <c r="C27" s="43">
        <v>1542</v>
      </c>
      <c r="D27" s="42">
        <v>-9.63391136801541E-3</v>
      </c>
      <c r="E27" s="44"/>
      <c r="F27" s="44"/>
      <c r="G27" s="44"/>
      <c r="H27" s="43">
        <v>1542</v>
      </c>
      <c r="I27" s="42">
        <v>-9.63391136801541E-3</v>
      </c>
      <c r="J27" s="43">
        <v>335</v>
      </c>
      <c r="K27" s="42">
        <v>-0.202380952380952</v>
      </c>
      <c r="L27" s="43">
        <v>1877</v>
      </c>
      <c r="M27" s="42">
        <v>-5.0581689428426897E-2</v>
      </c>
    </row>
    <row r="28" spans="1:13" x14ac:dyDescent="0.35">
      <c r="A28" s="45" t="s">
        <v>142</v>
      </c>
      <c r="B28" s="45" t="s">
        <v>65</v>
      </c>
      <c r="C28" s="43">
        <v>3016</v>
      </c>
      <c r="D28" s="42">
        <v>-2.3632243444480401E-2</v>
      </c>
      <c r="E28" s="43">
        <v>2</v>
      </c>
      <c r="F28" s="42">
        <v>-0.33333333333333298</v>
      </c>
      <c r="G28" s="44"/>
      <c r="H28" s="43">
        <v>3018</v>
      </c>
      <c r="I28" s="42">
        <v>-2.3932729624838299E-2</v>
      </c>
      <c r="J28" s="43">
        <v>1363</v>
      </c>
      <c r="K28" s="42">
        <v>-0.106229508196721</v>
      </c>
      <c r="L28" s="43">
        <v>4381</v>
      </c>
      <c r="M28" s="42">
        <v>-5.1115442928308399E-2</v>
      </c>
    </row>
    <row r="29" spans="1:13" x14ac:dyDescent="0.35">
      <c r="A29" s="45" t="s">
        <v>141</v>
      </c>
      <c r="B29" s="45" t="s">
        <v>63</v>
      </c>
      <c r="C29" s="43">
        <v>3493</v>
      </c>
      <c r="D29" s="42">
        <v>4.4869877355668601E-2</v>
      </c>
      <c r="E29" s="43">
        <v>106</v>
      </c>
      <c r="F29" s="42">
        <v>-0.28378378378378399</v>
      </c>
      <c r="G29" s="43">
        <v>11</v>
      </c>
      <c r="H29" s="43">
        <v>3610</v>
      </c>
      <c r="I29" s="42">
        <v>3.1428571428571403E-2</v>
      </c>
      <c r="J29" s="43">
        <v>891</v>
      </c>
      <c r="K29" s="42">
        <v>-0.16961789375582501</v>
      </c>
      <c r="L29" s="43">
        <v>4501</v>
      </c>
      <c r="M29" s="42">
        <v>-1.57445877979445E-2</v>
      </c>
    </row>
    <row r="30" spans="1:13" x14ac:dyDescent="0.35">
      <c r="A30" s="45" t="s">
        <v>140</v>
      </c>
      <c r="B30" s="45" t="s">
        <v>61</v>
      </c>
      <c r="C30" s="43">
        <v>2445</v>
      </c>
      <c r="D30" s="42">
        <v>-3.6674816625916901E-3</v>
      </c>
      <c r="E30" s="44"/>
      <c r="F30" s="44"/>
      <c r="G30" s="44"/>
      <c r="H30" s="43">
        <v>2445</v>
      </c>
      <c r="I30" s="42">
        <v>-3.6674816625916901E-3</v>
      </c>
      <c r="J30" s="43">
        <v>354</v>
      </c>
      <c r="K30" s="42">
        <v>-2.4793388429752101E-2</v>
      </c>
      <c r="L30" s="43">
        <v>2799</v>
      </c>
      <c r="M30" s="42">
        <v>-6.3897763578274801E-3</v>
      </c>
    </row>
    <row r="31" spans="1:13" x14ac:dyDescent="0.35">
      <c r="A31" s="45" t="s">
        <v>139</v>
      </c>
      <c r="B31" s="45" t="s">
        <v>59</v>
      </c>
      <c r="C31" s="43">
        <v>1369</v>
      </c>
      <c r="D31" s="42">
        <v>-0.12802547770700601</v>
      </c>
      <c r="E31" s="44"/>
      <c r="F31" s="44"/>
      <c r="G31" s="44"/>
      <c r="H31" s="43">
        <v>1369</v>
      </c>
      <c r="I31" s="42">
        <v>-0.12802547770700601</v>
      </c>
      <c r="J31" s="43">
        <v>410</v>
      </c>
      <c r="K31" s="42">
        <v>-0.43835616438356201</v>
      </c>
      <c r="L31" s="43">
        <v>1779</v>
      </c>
      <c r="M31" s="42">
        <v>-0.226521739130435</v>
      </c>
    </row>
    <row r="32" spans="1:13" x14ac:dyDescent="0.35">
      <c r="A32" s="45" t="s">
        <v>138</v>
      </c>
      <c r="B32" s="45" t="s">
        <v>57</v>
      </c>
      <c r="C32" s="43">
        <v>71891</v>
      </c>
      <c r="D32" s="42">
        <v>1.8921140654232099E-2</v>
      </c>
      <c r="E32" s="43">
        <v>87700</v>
      </c>
      <c r="F32" s="42">
        <v>0.13816284683468699</v>
      </c>
      <c r="G32" s="44"/>
      <c r="H32" s="43">
        <v>159591</v>
      </c>
      <c r="I32" s="42">
        <v>8.1166587629564399E-2</v>
      </c>
      <c r="J32" s="43">
        <v>5917</v>
      </c>
      <c r="K32" s="42">
        <v>-4.9019607843137303E-2</v>
      </c>
      <c r="L32" s="43">
        <v>165508</v>
      </c>
      <c r="M32" s="42">
        <v>7.5900982890425905E-2</v>
      </c>
    </row>
    <row r="33" spans="1:13" x14ac:dyDescent="0.35">
      <c r="A33" s="45" t="s">
        <v>137</v>
      </c>
      <c r="B33" s="45" t="s">
        <v>55</v>
      </c>
      <c r="C33" s="43">
        <v>903</v>
      </c>
      <c r="D33" s="42">
        <v>7.2446555819477398E-2</v>
      </c>
      <c r="E33" s="43">
        <v>12</v>
      </c>
      <c r="F33" s="42">
        <v>9.0909090909090898E-2</v>
      </c>
      <c r="G33" s="44"/>
      <c r="H33" s="43">
        <v>915</v>
      </c>
      <c r="I33" s="42">
        <v>7.2684642438452504E-2</v>
      </c>
      <c r="J33" s="43">
        <v>216</v>
      </c>
      <c r="K33" s="42">
        <v>-0.43455497382198999</v>
      </c>
      <c r="L33" s="43">
        <v>1131</v>
      </c>
      <c r="M33" s="42">
        <v>-8.42105263157895E-2</v>
      </c>
    </row>
    <row r="34" spans="1:13" x14ac:dyDescent="0.35">
      <c r="A34" s="45" t="s">
        <v>136</v>
      </c>
      <c r="B34" s="45" t="s">
        <v>53</v>
      </c>
      <c r="C34" s="43">
        <v>1430</v>
      </c>
      <c r="D34" s="42">
        <v>-0.19977616116396199</v>
      </c>
      <c r="E34" s="43">
        <v>1</v>
      </c>
      <c r="F34" s="44"/>
      <c r="G34" s="44"/>
      <c r="H34" s="43">
        <v>1431</v>
      </c>
      <c r="I34" s="42">
        <v>-0.19921656407386701</v>
      </c>
      <c r="J34" s="43">
        <v>487</v>
      </c>
      <c r="K34" s="42">
        <v>3.17796610169492E-2</v>
      </c>
      <c r="L34" s="43">
        <v>1918</v>
      </c>
      <c r="M34" s="42">
        <v>-0.15095174856131</v>
      </c>
    </row>
    <row r="35" spans="1:13" x14ac:dyDescent="0.35">
      <c r="A35" s="45" t="s">
        <v>135</v>
      </c>
      <c r="B35" s="45" t="s">
        <v>51</v>
      </c>
      <c r="C35" s="43">
        <v>829</v>
      </c>
      <c r="D35" s="42">
        <v>-3.37995337995338E-2</v>
      </c>
      <c r="E35" s="44"/>
      <c r="F35" s="44"/>
      <c r="G35" s="44"/>
      <c r="H35" s="43">
        <v>829</v>
      </c>
      <c r="I35" s="42">
        <v>-3.37995337995338E-2</v>
      </c>
      <c r="J35" s="43">
        <v>111</v>
      </c>
      <c r="K35" s="42">
        <v>0.168421052631579</v>
      </c>
      <c r="L35" s="43">
        <v>940</v>
      </c>
      <c r="M35" s="42">
        <v>-1.3641133263378799E-2</v>
      </c>
    </row>
    <row r="36" spans="1:13" x14ac:dyDescent="0.35">
      <c r="A36" s="45" t="s">
        <v>134</v>
      </c>
      <c r="B36" s="45" t="s">
        <v>49</v>
      </c>
      <c r="C36" s="43">
        <v>1782</v>
      </c>
      <c r="D36" s="42">
        <v>0.144508670520231</v>
      </c>
      <c r="E36" s="43">
        <v>14</v>
      </c>
      <c r="F36" s="44"/>
      <c r="G36" s="44"/>
      <c r="H36" s="43">
        <v>1796</v>
      </c>
      <c r="I36" s="42">
        <v>0.15350032113037901</v>
      </c>
      <c r="J36" s="43">
        <v>509</v>
      </c>
      <c r="K36" s="42">
        <v>0.25679012345678998</v>
      </c>
      <c r="L36" s="43">
        <v>2305</v>
      </c>
      <c r="M36" s="42">
        <v>0.17482161060142701</v>
      </c>
    </row>
    <row r="37" spans="1:13" x14ac:dyDescent="0.35">
      <c r="A37" s="45" t="s">
        <v>133</v>
      </c>
      <c r="B37" s="45" t="s">
        <v>47</v>
      </c>
      <c r="C37" s="43">
        <v>2220</v>
      </c>
      <c r="D37" s="42">
        <v>3.9325842696629199E-2</v>
      </c>
      <c r="E37" s="43">
        <v>1</v>
      </c>
      <c r="F37" s="42">
        <v>0</v>
      </c>
      <c r="G37" s="43">
        <v>11</v>
      </c>
      <c r="H37" s="43">
        <v>2232</v>
      </c>
      <c r="I37" s="42">
        <v>4.3478260869565202E-2</v>
      </c>
      <c r="J37" s="43">
        <v>790</v>
      </c>
      <c r="K37" s="42">
        <v>0.115819209039548</v>
      </c>
      <c r="L37" s="43">
        <v>3022</v>
      </c>
      <c r="M37" s="42">
        <v>6.14682121531437E-2</v>
      </c>
    </row>
    <row r="38" spans="1:13" x14ac:dyDescent="0.35">
      <c r="A38" s="45" t="s">
        <v>132</v>
      </c>
      <c r="B38" s="45" t="s">
        <v>45</v>
      </c>
      <c r="C38" s="43">
        <v>3734</v>
      </c>
      <c r="D38" s="42">
        <v>5.95913734392736E-2</v>
      </c>
      <c r="E38" s="43">
        <v>4</v>
      </c>
      <c r="F38" s="44"/>
      <c r="G38" s="44"/>
      <c r="H38" s="43">
        <v>3738</v>
      </c>
      <c r="I38" s="42">
        <v>6.0726447219069203E-2</v>
      </c>
      <c r="J38" s="43">
        <v>618</v>
      </c>
      <c r="K38" s="42">
        <v>-0.204633204633205</v>
      </c>
      <c r="L38" s="43">
        <v>4356</v>
      </c>
      <c r="M38" s="42">
        <v>1.27877237851662E-2</v>
      </c>
    </row>
    <row r="39" spans="1:13" x14ac:dyDescent="0.35">
      <c r="A39" s="45" t="s">
        <v>131</v>
      </c>
      <c r="B39" s="45" t="s">
        <v>43</v>
      </c>
      <c r="C39" s="43">
        <v>18903</v>
      </c>
      <c r="D39" s="42">
        <v>2.23363980530016E-2</v>
      </c>
      <c r="E39" s="43">
        <v>12882</v>
      </c>
      <c r="F39" s="42">
        <v>0.18936386298587399</v>
      </c>
      <c r="G39" s="43">
        <v>12488</v>
      </c>
      <c r="H39" s="43">
        <v>44273</v>
      </c>
      <c r="I39" s="42">
        <v>4.9371889073240097E-2</v>
      </c>
      <c r="J39" s="43">
        <v>10325</v>
      </c>
      <c r="K39" s="42">
        <v>9.1899323181049097E-2</v>
      </c>
      <c r="L39" s="43">
        <v>54598</v>
      </c>
      <c r="M39" s="42">
        <v>5.7158347209851697E-2</v>
      </c>
    </row>
    <row r="40" spans="1:13" x14ac:dyDescent="0.35">
      <c r="A40" s="45" t="s">
        <v>130</v>
      </c>
      <c r="B40" s="45" t="s">
        <v>41</v>
      </c>
      <c r="C40" s="43">
        <v>3220</v>
      </c>
      <c r="D40" s="42">
        <v>-3.4045187248529902E-3</v>
      </c>
      <c r="E40" s="44"/>
      <c r="F40" s="42">
        <v>-1</v>
      </c>
      <c r="G40" s="44"/>
      <c r="H40" s="43">
        <v>3220</v>
      </c>
      <c r="I40" s="42">
        <v>-4.0210330961954798E-3</v>
      </c>
      <c r="J40" s="43">
        <v>837</v>
      </c>
      <c r="K40" s="42">
        <v>9.2689295039164496E-2</v>
      </c>
      <c r="L40" s="43">
        <v>4057</v>
      </c>
      <c r="M40" s="42">
        <v>1.45036259064766E-2</v>
      </c>
    </row>
    <row r="41" spans="1:13" x14ac:dyDescent="0.35">
      <c r="A41" s="45" t="s">
        <v>129</v>
      </c>
      <c r="B41" s="45" t="s">
        <v>39</v>
      </c>
      <c r="C41" s="43">
        <v>1586</v>
      </c>
      <c r="D41" s="42">
        <v>-0.22331047992164499</v>
      </c>
      <c r="E41" s="43">
        <v>164</v>
      </c>
      <c r="F41" s="42">
        <v>-0.27111111111111103</v>
      </c>
      <c r="G41" s="43">
        <v>2</v>
      </c>
      <c r="H41" s="43">
        <v>1752</v>
      </c>
      <c r="I41" s="42">
        <v>-0.22819383259911899</v>
      </c>
      <c r="J41" s="43">
        <v>1352</v>
      </c>
      <c r="K41" s="42">
        <v>-5.4545454545454501E-2</v>
      </c>
      <c r="L41" s="43">
        <v>3104</v>
      </c>
      <c r="M41" s="42">
        <v>-0.16108108108108099</v>
      </c>
    </row>
    <row r="42" spans="1:13" x14ac:dyDescent="0.35">
      <c r="A42" s="45" t="s">
        <v>128</v>
      </c>
      <c r="B42" s="45" t="s">
        <v>37</v>
      </c>
      <c r="C42" s="43">
        <v>3015</v>
      </c>
      <c r="D42" s="42">
        <v>5.27234636871508E-2</v>
      </c>
      <c r="E42" s="43">
        <v>4</v>
      </c>
      <c r="F42" s="42">
        <v>-0.33333333333333298</v>
      </c>
      <c r="G42" s="44"/>
      <c r="H42" s="43">
        <v>3019</v>
      </c>
      <c r="I42" s="42">
        <v>5.1916376306620202E-2</v>
      </c>
      <c r="J42" s="43">
        <v>347</v>
      </c>
      <c r="K42" s="42">
        <v>0.32442748091603102</v>
      </c>
      <c r="L42" s="43">
        <v>3366</v>
      </c>
      <c r="M42" s="42">
        <v>7.4712643678160898E-2</v>
      </c>
    </row>
    <row r="43" spans="1:13" x14ac:dyDescent="0.35">
      <c r="A43" s="45" t="s">
        <v>127</v>
      </c>
      <c r="B43" s="45" t="s">
        <v>35</v>
      </c>
      <c r="C43" s="43">
        <v>1123</v>
      </c>
      <c r="D43" s="42">
        <v>-3.1896551724137898E-2</v>
      </c>
      <c r="E43" s="44"/>
      <c r="F43" s="44"/>
      <c r="G43" s="44"/>
      <c r="H43" s="43">
        <v>1123</v>
      </c>
      <c r="I43" s="42">
        <v>-3.1896551724137898E-2</v>
      </c>
      <c r="J43" s="43">
        <v>222</v>
      </c>
      <c r="K43" s="42">
        <v>5.7142857142857099E-2</v>
      </c>
      <c r="L43" s="43">
        <v>1345</v>
      </c>
      <c r="M43" s="42">
        <v>-1.8248175182481799E-2</v>
      </c>
    </row>
    <row r="44" spans="1:13" x14ac:dyDescent="0.35">
      <c r="A44" s="45" t="s">
        <v>126</v>
      </c>
      <c r="B44" s="45" t="s">
        <v>33</v>
      </c>
      <c r="C44" s="43">
        <v>23189</v>
      </c>
      <c r="D44" s="42">
        <v>-6.7103833930080098E-2</v>
      </c>
      <c r="E44" s="43">
        <v>1395</v>
      </c>
      <c r="F44" s="42">
        <v>0.33877159309021099</v>
      </c>
      <c r="G44" s="44"/>
      <c r="H44" s="43">
        <v>24584</v>
      </c>
      <c r="I44" s="42">
        <v>-5.0994016599112103E-2</v>
      </c>
      <c r="J44" s="43">
        <v>7652</v>
      </c>
      <c r="K44" s="42">
        <v>5.1098901098901098E-2</v>
      </c>
      <c r="L44" s="43">
        <v>32236</v>
      </c>
      <c r="M44" s="42">
        <v>-2.85972577971975E-2</v>
      </c>
    </row>
    <row r="45" spans="1:13" x14ac:dyDescent="0.35">
      <c r="A45" s="45" t="s">
        <v>125</v>
      </c>
      <c r="B45" s="45" t="s">
        <v>31</v>
      </c>
      <c r="C45" s="43">
        <v>31355</v>
      </c>
      <c r="D45" s="42">
        <v>-2.4485097380374601E-2</v>
      </c>
      <c r="E45" s="43">
        <v>5960</v>
      </c>
      <c r="F45" s="42">
        <v>8.1081081081081099E-2</v>
      </c>
      <c r="G45" s="43">
        <v>8</v>
      </c>
      <c r="H45" s="43">
        <v>37323</v>
      </c>
      <c r="I45" s="42">
        <v>-9.0800477897252097E-3</v>
      </c>
      <c r="J45" s="43">
        <v>4811</v>
      </c>
      <c r="K45" s="42">
        <v>-5.5184603299292999E-2</v>
      </c>
      <c r="L45" s="43">
        <v>42134</v>
      </c>
      <c r="M45" s="42">
        <v>-1.45707135673691E-2</v>
      </c>
    </row>
    <row r="46" spans="1:13" x14ac:dyDescent="0.35">
      <c r="A46" s="45" t="s">
        <v>124</v>
      </c>
      <c r="B46" s="45" t="s">
        <v>29</v>
      </c>
      <c r="C46" s="43">
        <v>4171</v>
      </c>
      <c r="D46" s="42">
        <v>-6.0585585585585598E-2</v>
      </c>
      <c r="E46" s="44"/>
      <c r="F46" s="44"/>
      <c r="G46" s="44"/>
      <c r="H46" s="43">
        <v>4171</v>
      </c>
      <c r="I46" s="42">
        <v>-6.0585585585585598E-2</v>
      </c>
      <c r="J46" s="43">
        <v>208</v>
      </c>
      <c r="K46" s="42">
        <v>-5.4545454545454501E-2</v>
      </c>
      <c r="L46" s="43">
        <v>4379</v>
      </c>
      <c r="M46" s="42">
        <v>-6.0300429184549399E-2</v>
      </c>
    </row>
    <row r="47" spans="1:13" x14ac:dyDescent="0.35">
      <c r="A47" s="45" t="s">
        <v>123</v>
      </c>
      <c r="B47" s="45" t="s">
        <v>27</v>
      </c>
      <c r="C47" s="43">
        <v>1503</v>
      </c>
      <c r="D47" s="42">
        <v>1.8292682926829298E-2</v>
      </c>
      <c r="E47" s="44"/>
      <c r="F47" s="44"/>
      <c r="G47" s="44"/>
      <c r="H47" s="43">
        <v>1503</v>
      </c>
      <c r="I47" s="42">
        <v>1.8292682926829298E-2</v>
      </c>
      <c r="J47" s="43">
        <v>89</v>
      </c>
      <c r="K47" s="42">
        <v>0.23611111111111099</v>
      </c>
      <c r="L47" s="43">
        <v>1592</v>
      </c>
      <c r="M47" s="42">
        <v>2.8423772609819101E-2</v>
      </c>
    </row>
    <row r="48" spans="1:13" x14ac:dyDescent="0.35">
      <c r="A48" s="45" t="s">
        <v>122</v>
      </c>
      <c r="B48" s="45" t="s">
        <v>25</v>
      </c>
      <c r="C48" s="43">
        <v>838</v>
      </c>
      <c r="D48" s="42">
        <v>-8.2840236686390501E-3</v>
      </c>
      <c r="E48" s="44"/>
      <c r="F48" s="44"/>
      <c r="G48" s="44"/>
      <c r="H48" s="43">
        <v>838</v>
      </c>
      <c r="I48" s="42">
        <v>-8.2840236686390501E-3</v>
      </c>
      <c r="J48" s="43">
        <v>3</v>
      </c>
      <c r="K48" s="44"/>
      <c r="L48" s="43">
        <v>841</v>
      </c>
      <c r="M48" s="42">
        <v>-4.7337278106508902E-3</v>
      </c>
    </row>
    <row r="49" spans="1:13" x14ac:dyDescent="0.35">
      <c r="A49" s="45" t="s">
        <v>121</v>
      </c>
      <c r="B49" s="45" t="s">
        <v>23</v>
      </c>
      <c r="C49" s="43">
        <v>2814</v>
      </c>
      <c r="D49" s="42">
        <v>-3.8606081311923501E-2</v>
      </c>
      <c r="E49" s="44"/>
      <c r="F49" s="44"/>
      <c r="G49" s="44"/>
      <c r="H49" s="43">
        <v>2814</v>
      </c>
      <c r="I49" s="42">
        <v>-3.8606081311923501E-2</v>
      </c>
      <c r="J49" s="43">
        <v>1255</v>
      </c>
      <c r="K49" s="42">
        <v>-0.17596848325673001</v>
      </c>
      <c r="L49" s="43">
        <v>4069</v>
      </c>
      <c r="M49" s="42">
        <v>-8.5617977528089903E-2</v>
      </c>
    </row>
    <row r="50" spans="1:13" x14ac:dyDescent="0.35">
      <c r="A50" s="45" t="s">
        <v>120</v>
      </c>
      <c r="B50" s="45" t="s">
        <v>21</v>
      </c>
      <c r="C50" s="43">
        <v>7837</v>
      </c>
      <c r="D50" s="42">
        <v>-1.9103413143148199E-3</v>
      </c>
      <c r="E50" s="43">
        <v>2427</v>
      </c>
      <c r="F50" s="42">
        <v>0.286850477200424</v>
      </c>
      <c r="G50" s="44"/>
      <c r="H50" s="43">
        <v>10264</v>
      </c>
      <c r="I50" s="42">
        <v>5.3798767967145798E-2</v>
      </c>
      <c r="J50" s="43">
        <v>2825</v>
      </c>
      <c r="K50" s="42">
        <v>-6.6732738685166798E-2</v>
      </c>
      <c r="L50" s="43">
        <v>13089</v>
      </c>
      <c r="M50" s="42">
        <v>2.5221273595989701E-2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10.10.2023 09:51:00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BE1B-D408-4883-947A-2539C3A9A67E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:XFD8"/>
    </sheetView>
  </sheetViews>
  <sheetFormatPr baseColWidth="10" defaultRowHeight="14.5" x14ac:dyDescent="0.35"/>
  <cols>
    <col min="1" max="1" width="33.36328125" style="21" customWidth="1"/>
    <col min="2" max="2" width="6.6328125" style="21" customWidth="1"/>
    <col min="3" max="3" width="9.26953125" style="21" customWidth="1"/>
    <col min="4" max="4" width="9.36328125" style="21" customWidth="1"/>
    <col min="5" max="5" width="10.6328125" style="21" customWidth="1"/>
    <col min="6" max="6" width="10.81640625" style="21" customWidth="1"/>
    <col min="7" max="8" width="9.36328125" style="21" customWidth="1"/>
    <col min="9" max="10" width="10.6328125" style="21" customWidth="1"/>
    <col min="11" max="11" width="9.26953125" style="21" customWidth="1"/>
    <col min="12" max="12" width="9.36328125" style="21" customWidth="1"/>
    <col min="13" max="13" width="18" style="21" customWidth="1"/>
    <col min="14" max="16384" width="10.90625" style="21"/>
  </cols>
  <sheetData>
    <row r="1" spans="1:12" ht="25.5" customHeight="1" x14ac:dyDescent="0.35">
      <c r="A1" s="41" t="s">
        <v>172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.75" customHeight="1" x14ac:dyDescent="0.35"/>
    <row r="3" spans="1:12" ht="14.15" customHeight="1" x14ac:dyDescent="0.35">
      <c r="A3" s="96" t="s">
        <v>171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32.5" customHeight="1" x14ac:dyDescent="0.35"/>
    <row r="5" spans="1:12" x14ac:dyDescent="0.35">
      <c r="A5" s="88" t="s">
        <v>1</v>
      </c>
      <c r="B5" s="88" t="s">
        <v>1</v>
      </c>
      <c r="C5" s="95" t="s">
        <v>15</v>
      </c>
      <c r="D5" s="77"/>
      <c r="E5" s="77"/>
      <c r="F5" s="61"/>
      <c r="G5" s="95" t="s">
        <v>170</v>
      </c>
      <c r="H5" s="77"/>
      <c r="I5" s="77"/>
      <c r="J5" s="61"/>
      <c r="K5" s="69" t="s">
        <v>1</v>
      </c>
      <c r="L5" s="68"/>
    </row>
    <row r="6" spans="1:12" ht="15" x14ac:dyDescent="0.35">
      <c r="A6" s="64" t="s">
        <v>1</v>
      </c>
      <c r="B6" s="64" t="s">
        <v>1</v>
      </c>
      <c r="C6" s="73" t="s">
        <v>8</v>
      </c>
      <c r="D6" s="72"/>
      <c r="E6" s="69" t="s">
        <v>11</v>
      </c>
      <c r="F6" s="68"/>
      <c r="G6" s="94" t="s">
        <v>8</v>
      </c>
      <c r="H6" s="61"/>
      <c r="I6" s="93" t="s">
        <v>11</v>
      </c>
      <c r="J6" s="56"/>
      <c r="K6" s="93" t="s">
        <v>165</v>
      </c>
      <c r="L6" s="56"/>
    </row>
    <row r="7" spans="1:12" x14ac:dyDescent="0.35">
      <c r="A7" s="92" t="s">
        <v>109</v>
      </c>
      <c r="B7" s="91" t="s">
        <v>108</v>
      </c>
      <c r="C7" s="83" t="s">
        <v>169</v>
      </c>
      <c r="D7" s="83" t="s">
        <v>7</v>
      </c>
      <c r="E7" s="83" t="s">
        <v>169</v>
      </c>
      <c r="F7" s="83" t="s">
        <v>7</v>
      </c>
      <c r="G7" s="83" t="s">
        <v>169</v>
      </c>
      <c r="H7" s="83" t="s">
        <v>7</v>
      </c>
      <c r="I7" s="83" t="s">
        <v>169</v>
      </c>
      <c r="J7" s="83" t="s">
        <v>7</v>
      </c>
      <c r="K7" s="83" t="s">
        <v>169</v>
      </c>
      <c r="L7" s="83" t="s">
        <v>7</v>
      </c>
    </row>
    <row r="8" spans="1:12" ht="3" customHeight="1" x14ac:dyDescent="0.35">
      <c r="A8" s="90" t="s">
        <v>1</v>
      </c>
      <c r="B8" s="89" t="s">
        <v>1</v>
      </c>
      <c r="C8" s="80" t="s">
        <v>1</v>
      </c>
      <c r="D8" s="80" t="s">
        <v>1</v>
      </c>
      <c r="E8" s="80" t="s">
        <v>1</v>
      </c>
      <c r="F8" s="80" t="s">
        <v>1</v>
      </c>
      <c r="G8" s="80" t="s">
        <v>1</v>
      </c>
      <c r="H8" s="80" t="s">
        <v>1</v>
      </c>
      <c r="I8" s="80" t="s">
        <v>1</v>
      </c>
      <c r="J8" s="80" t="s">
        <v>1</v>
      </c>
      <c r="K8" s="80" t="s">
        <v>1</v>
      </c>
      <c r="L8" s="80" t="s">
        <v>1</v>
      </c>
    </row>
    <row r="9" spans="1:12" x14ac:dyDescent="0.35">
      <c r="A9" s="45" t="s">
        <v>106</v>
      </c>
      <c r="B9" s="45" t="s">
        <v>105</v>
      </c>
      <c r="C9" s="43">
        <v>30.713999999999999</v>
      </c>
      <c r="D9" s="42">
        <v>-0.37915142204523899</v>
      </c>
      <c r="E9" s="44"/>
      <c r="F9" s="44"/>
      <c r="G9" s="43">
        <v>8.1769999999999996</v>
      </c>
      <c r="H9" s="42">
        <v>0.32271109673244902</v>
      </c>
      <c r="I9" s="44"/>
      <c r="J9" s="44"/>
      <c r="K9" s="43">
        <v>38.890999999999998</v>
      </c>
      <c r="L9" s="42">
        <v>-0.30118771674483003</v>
      </c>
    </row>
    <row r="10" spans="1:12" x14ac:dyDescent="0.35">
      <c r="A10" s="45" t="s">
        <v>104</v>
      </c>
      <c r="B10" s="45" t="s">
        <v>103</v>
      </c>
      <c r="C10" s="43">
        <v>0.55500000000000005</v>
      </c>
      <c r="D10" s="42">
        <v>-0.232365145228216</v>
      </c>
      <c r="E10" s="44"/>
      <c r="F10" s="44"/>
      <c r="G10" s="43">
        <v>0.53300000000000003</v>
      </c>
      <c r="H10" s="42">
        <v>-3.4420289855072499E-2</v>
      </c>
      <c r="I10" s="44"/>
      <c r="J10" s="44"/>
      <c r="K10" s="43">
        <v>1.133</v>
      </c>
      <c r="L10" s="42">
        <v>-0.111372549019608</v>
      </c>
    </row>
    <row r="11" spans="1:12" x14ac:dyDescent="0.35">
      <c r="A11" s="45" t="s">
        <v>102</v>
      </c>
      <c r="B11" s="45" t="s">
        <v>101</v>
      </c>
      <c r="C11" s="43">
        <v>4.8019999999999996</v>
      </c>
      <c r="D11" s="42">
        <v>-0.30667051689286801</v>
      </c>
      <c r="E11" s="44"/>
      <c r="F11" s="44"/>
      <c r="G11" s="43">
        <v>0.23</v>
      </c>
      <c r="H11" s="42">
        <v>2.06666666666667</v>
      </c>
      <c r="I11" s="44"/>
      <c r="J11" s="44"/>
      <c r="K11" s="43">
        <v>5.032</v>
      </c>
      <c r="L11" s="42">
        <v>-0.28124553635194999</v>
      </c>
    </row>
    <row r="12" spans="1:12" x14ac:dyDescent="0.35">
      <c r="A12" s="45" t="s">
        <v>100</v>
      </c>
      <c r="B12" s="45" t="s">
        <v>99</v>
      </c>
      <c r="C12" s="43">
        <v>457.55099999999999</v>
      </c>
      <c r="D12" s="42">
        <v>0.17652912452847699</v>
      </c>
      <c r="E12" s="43">
        <v>96.673000000000002</v>
      </c>
      <c r="F12" s="42">
        <v>-0.20525973972591499</v>
      </c>
      <c r="G12" s="43">
        <v>2.5169999999999999</v>
      </c>
      <c r="H12" s="42">
        <v>-0.96370269958467902</v>
      </c>
      <c r="I12" s="43">
        <v>0.15</v>
      </c>
      <c r="J12" s="42">
        <v>0.94805194805194803</v>
      </c>
      <c r="K12" s="43">
        <v>559.98</v>
      </c>
      <c r="L12" s="42">
        <v>-3.57723997210527E-2</v>
      </c>
    </row>
    <row r="13" spans="1:12" x14ac:dyDescent="0.35">
      <c r="A13" s="45" t="s">
        <v>98</v>
      </c>
      <c r="B13" s="45" t="s">
        <v>97</v>
      </c>
      <c r="C13" s="43">
        <v>3.9079999999999999</v>
      </c>
      <c r="D13" s="42">
        <v>0.70804195804195802</v>
      </c>
      <c r="E13" s="44"/>
      <c r="F13" s="44"/>
      <c r="G13" s="43">
        <v>1.0109999999999999</v>
      </c>
      <c r="H13" s="42">
        <v>0.85845588235294101</v>
      </c>
      <c r="I13" s="44"/>
      <c r="J13" s="44"/>
      <c r="K13" s="43">
        <v>4.9189999999999996</v>
      </c>
      <c r="L13" s="42">
        <v>0.73693502824858703</v>
      </c>
    </row>
    <row r="14" spans="1:12" x14ac:dyDescent="0.35">
      <c r="A14" s="45" t="s">
        <v>96</v>
      </c>
      <c r="B14" s="45" t="s">
        <v>95</v>
      </c>
      <c r="C14" s="43">
        <v>91.14</v>
      </c>
      <c r="D14" s="42">
        <v>-0.20443435754189901</v>
      </c>
      <c r="E14" s="44"/>
      <c r="F14" s="44"/>
      <c r="G14" s="43">
        <v>40.146000000000001</v>
      </c>
      <c r="H14" s="42">
        <v>-0.86192166412150695</v>
      </c>
      <c r="I14" s="44"/>
      <c r="J14" s="44"/>
      <c r="K14" s="43">
        <v>131.72399999999999</v>
      </c>
      <c r="L14" s="42">
        <v>-0.67509009242335705</v>
      </c>
    </row>
    <row r="15" spans="1:12" x14ac:dyDescent="0.35">
      <c r="A15" s="45" t="s">
        <v>94</v>
      </c>
      <c r="B15" s="45" t="s">
        <v>93</v>
      </c>
      <c r="C15" s="43">
        <v>3.46</v>
      </c>
      <c r="D15" s="42">
        <v>4.0914560770156497E-2</v>
      </c>
      <c r="E15" s="44"/>
      <c r="F15" s="44"/>
      <c r="G15" s="43">
        <v>2.9220000000000002</v>
      </c>
      <c r="H15" s="42">
        <v>-4.8828125E-2</v>
      </c>
      <c r="I15" s="44"/>
      <c r="J15" s="44"/>
      <c r="K15" s="43">
        <v>6.3819999999999997</v>
      </c>
      <c r="L15" s="42">
        <v>-2.1888680425266199E-3</v>
      </c>
    </row>
    <row r="16" spans="1:12" x14ac:dyDescent="0.35">
      <c r="A16" s="45" t="s">
        <v>92</v>
      </c>
      <c r="B16" s="45" t="s">
        <v>91</v>
      </c>
      <c r="C16" s="43">
        <v>2.7</v>
      </c>
      <c r="D16" s="42">
        <v>-0.11184210526315801</v>
      </c>
      <c r="E16" s="44"/>
      <c r="F16" s="44"/>
      <c r="G16" s="43">
        <v>2.4049999999999998</v>
      </c>
      <c r="H16" s="42">
        <v>0.66666666666666596</v>
      </c>
      <c r="I16" s="44"/>
      <c r="J16" s="44"/>
      <c r="K16" s="43">
        <v>5.1050000000000004</v>
      </c>
      <c r="L16" s="42">
        <v>0.104261302184729</v>
      </c>
    </row>
    <row r="17" spans="1:12" x14ac:dyDescent="0.35">
      <c r="A17" s="45" t="s">
        <v>90</v>
      </c>
      <c r="B17" s="45" t="s">
        <v>89</v>
      </c>
      <c r="C17" s="43">
        <v>23.155000000000001</v>
      </c>
      <c r="D17" s="42">
        <v>2.54594180704441</v>
      </c>
      <c r="E17" s="44"/>
      <c r="F17" s="44"/>
      <c r="G17" s="43">
        <v>3.0000000000000001E-3</v>
      </c>
      <c r="H17" s="42">
        <v>2</v>
      </c>
      <c r="I17" s="44"/>
      <c r="J17" s="44"/>
      <c r="K17" s="43">
        <v>23.167999999999999</v>
      </c>
      <c r="L17" s="42">
        <v>2.5473893737559301</v>
      </c>
    </row>
    <row r="18" spans="1:12" x14ac:dyDescent="0.35">
      <c r="A18" s="45" t="s">
        <v>88</v>
      </c>
      <c r="B18" s="45" t="s">
        <v>87</v>
      </c>
      <c r="C18" s="43">
        <v>6.9</v>
      </c>
      <c r="D18" s="42">
        <v>-0.161400097228974</v>
      </c>
      <c r="E18" s="44"/>
      <c r="F18" s="44"/>
      <c r="G18" s="43">
        <v>0.97199999999999998</v>
      </c>
      <c r="H18" s="42">
        <v>1.8672566371681401</v>
      </c>
      <c r="I18" s="44"/>
      <c r="J18" s="44"/>
      <c r="K18" s="43">
        <v>7.8719999999999999</v>
      </c>
      <c r="L18" s="42">
        <v>-8.1125248044823198E-2</v>
      </c>
    </row>
    <row r="19" spans="1:12" x14ac:dyDescent="0.35">
      <c r="A19" s="45" t="s">
        <v>86</v>
      </c>
      <c r="B19" s="45" t="s">
        <v>85</v>
      </c>
      <c r="C19" s="43">
        <v>9.391</v>
      </c>
      <c r="D19" s="42">
        <v>-0.179467016164264</v>
      </c>
      <c r="E19" s="44"/>
      <c r="F19" s="44"/>
      <c r="G19" s="43">
        <v>3.3849999999999998</v>
      </c>
      <c r="H19" s="42">
        <v>-0.290505135191784</v>
      </c>
      <c r="I19" s="44"/>
      <c r="J19" s="44"/>
      <c r="K19" s="43">
        <v>12.776</v>
      </c>
      <c r="L19" s="42">
        <v>-0.21339736485654501</v>
      </c>
    </row>
    <row r="20" spans="1:12" x14ac:dyDescent="0.35">
      <c r="A20" s="45" t="s">
        <v>84</v>
      </c>
      <c r="B20" s="45" t="s">
        <v>83</v>
      </c>
      <c r="C20" s="43">
        <v>27.027999999999999</v>
      </c>
      <c r="D20" s="42">
        <v>7.7554064131244698E-3</v>
      </c>
      <c r="E20" s="44"/>
      <c r="F20" s="44"/>
      <c r="G20" s="43">
        <v>8.4779999999999998</v>
      </c>
      <c r="H20" s="42">
        <v>1.1089552238806</v>
      </c>
      <c r="I20" s="44"/>
      <c r="J20" s="44"/>
      <c r="K20" s="43">
        <v>35.506</v>
      </c>
      <c r="L20" s="42">
        <v>0.15129701686121899</v>
      </c>
    </row>
    <row r="21" spans="1:12" x14ac:dyDescent="0.35">
      <c r="A21" s="45" t="s">
        <v>82</v>
      </c>
      <c r="B21" s="45" t="s">
        <v>81</v>
      </c>
      <c r="C21" s="43">
        <v>0.77800000000000002</v>
      </c>
      <c r="D21" s="42">
        <v>0.14580265095729</v>
      </c>
      <c r="E21" s="44"/>
      <c r="F21" s="44"/>
      <c r="G21" s="43">
        <v>0.52700000000000002</v>
      </c>
      <c r="H21" s="42">
        <v>-0.18547140649149901</v>
      </c>
      <c r="I21" s="44"/>
      <c r="J21" s="44"/>
      <c r="K21" s="43">
        <v>1.3049999999999999</v>
      </c>
      <c r="L21" s="42">
        <v>-1.58371040723983E-2</v>
      </c>
    </row>
    <row r="22" spans="1:12" x14ac:dyDescent="0.35">
      <c r="A22" s="45" t="s">
        <v>80</v>
      </c>
      <c r="B22" s="45" t="s">
        <v>79</v>
      </c>
      <c r="C22" s="43">
        <v>1.778</v>
      </c>
      <c r="D22" s="42">
        <v>0.258315640481246</v>
      </c>
      <c r="E22" s="44"/>
      <c r="F22" s="44"/>
      <c r="G22" s="43">
        <v>1.0980000000000001</v>
      </c>
      <c r="H22" s="42">
        <v>-0.39934354485776802</v>
      </c>
      <c r="I22" s="44"/>
      <c r="J22" s="44"/>
      <c r="K22" s="43">
        <v>2.8759999999999999</v>
      </c>
      <c r="L22" s="42">
        <v>-0.112619561863622</v>
      </c>
    </row>
    <row r="23" spans="1:12" x14ac:dyDescent="0.35">
      <c r="A23" s="45" t="s">
        <v>78</v>
      </c>
      <c r="B23" s="45" t="s">
        <v>77</v>
      </c>
      <c r="C23" s="43">
        <v>23.405000000000001</v>
      </c>
      <c r="D23" s="42">
        <v>7.5103353238401505E-2</v>
      </c>
      <c r="E23" s="44"/>
      <c r="F23" s="44"/>
      <c r="G23" s="43">
        <v>3.62</v>
      </c>
      <c r="H23" s="42">
        <v>0.15249920407513501</v>
      </c>
      <c r="I23" s="44"/>
      <c r="J23" s="44"/>
      <c r="K23" s="43">
        <v>27.024999999999999</v>
      </c>
      <c r="L23" s="42">
        <v>8.4862109108425898E-2</v>
      </c>
    </row>
    <row r="24" spans="1:12" x14ac:dyDescent="0.35">
      <c r="A24" s="45" t="s">
        <v>76</v>
      </c>
      <c r="B24" s="45" t="s">
        <v>75</v>
      </c>
      <c r="C24" s="43">
        <v>12.38</v>
      </c>
      <c r="D24" s="42">
        <v>-4.5030556449018296E-3</v>
      </c>
      <c r="E24" s="43">
        <v>68.367000000000004</v>
      </c>
      <c r="F24" s="42">
        <v>-0.16449338237989899</v>
      </c>
      <c r="G24" s="43">
        <v>0.19900000000000001</v>
      </c>
      <c r="H24" s="42">
        <v>-0.381987577639752</v>
      </c>
      <c r="I24" s="44"/>
      <c r="J24" s="44"/>
      <c r="K24" s="43">
        <v>81.096000000000004</v>
      </c>
      <c r="L24" s="42">
        <v>-0.143156004015003</v>
      </c>
    </row>
    <row r="25" spans="1:12" x14ac:dyDescent="0.35">
      <c r="A25" s="45" t="s">
        <v>74</v>
      </c>
      <c r="B25" s="45" t="s">
        <v>73</v>
      </c>
      <c r="C25" s="43">
        <v>7.7220000000000004</v>
      </c>
      <c r="D25" s="42">
        <v>5.3335152093848003E-2</v>
      </c>
      <c r="E25" s="44"/>
      <c r="F25" s="44"/>
      <c r="G25" s="43">
        <v>2E-3</v>
      </c>
      <c r="H25" s="42">
        <v>-0.96666666666666701</v>
      </c>
      <c r="I25" s="44"/>
      <c r="J25" s="44"/>
      <c r="K25" s="43">
        <v>7.7240000000000002</v>
      </c>
      <c r="L25" s="42">
        <v>4.5054796373968399E-2</v>
      </c>
    </row>
    <row r="26" spans="1:12" x14ac:dyDescent="0.35">
      <c r="A26" s="45" t="s">
        <v>72</v>
      </c>
      <c r="B26" s="45" t="s">
        <v>71</v>
      </c>
      <c r="C26" s="43">
        <v>3.3050000000000002</v>
      </c>
      <c r="D26" s="42">
        <v>-8.7520706791827593E-2</v>
      </c>
      <c r="E26" s="44"/>
      <c r="F26" s="44"/>
      <c r="G26" s="43">
        <v>1.88</v>
      </c>
      <c r="H26" s="42">
        <v>-0.102625298329356</v>
      </c>
      <c r="I26" s="44"/>
      <c r="J26" s="44"/>
      <c r="K26" s="43">
        <v>5.1849999999999996</v>
      </c>
      <c r="L26" s="42">
        <v>-9.3055798495714506E-2</v>
      </c>
    </row>
    <row r="27" spans="1:12" x14ac:dyDescent="0.35">
      <c r="A27" s="45" t="s">
        <v>70</v>
      </c>
      <c r="B27" s="45" t="s">
        <v>69</v>
      </c>
      <c r="C27" s="43">
        <v>4.9930000000000003</v>
      </c>
      <c r="D27" s="42">
        <v>-0.33239737932878699</v>
      </c>
      <c r="E27" s="44"/>
      <c r="F27" s="44"/>
      <c r="G27" s="43">
        <v>2.71</v>
      </c>
      <c r="H27" s="42">
        <v>4.7140649149922699E-2</v>
      </c>
      <c r="I27" s="44"/>
      <c r="J27" s="44"/>
      <c r="K27" s="43">
        <v>7.7030000000000003</v>
      </c>
      <c r="L27" s="42">
        <v>-0.23482666136882899</v>
      </c>
    </row>
    <row r="28" spans="1:12" x14ac:dyDescent="0.35">
      <c r="A28" s="45" t="s">
        <v>68</v>
      </c>
      <c r="B28" s="45" t="s">
        <v>67</v>
      </c>
      <c r="C28" s="43">
        <v>2.5710000000000002</v>
      </c>
      <c r="D28" s="42">
        <v>0.24323017408123801</v>
      </c>
      <c r="E28" s="44"/>
      <c r="F28" s="44"/>
      <c r="G28" s="43">
        <v>1.1040000000000001</v>
      </c>
      <c r="H28" s="42">
        <v>-0.421686746987952</v>
      </c>
      <c r="I28" s="44"/>
      <c r="J28" s="44"/>
      <c r="K28" s="43">
        <v>3.6749999999999998</v>
      </c>
      <c r="L28" s="42">
        <v>-7.5936635655016405E-2</v>
      </c>
    </row>
    <row r="29" spans="1:12" x14ac:dyDescent="0.35">
      <c r="A29" s="45" t="s">
        <v>66</v>
      </c>
      <c r="B29" s="45" t="s">
        <v>65</v>
      </c>
      <c r="C29" s="43">
        <v>12.039</v>
      </c>
      <c r="D29" s="42">
        <v>-0.22499034376207</v>
      </c>
      <c r="E29" s="44"/>
      <c r="F29" s="44"/>
      <c r="G29" s="43">
        <v>0.98699999999999999</v>
      </c>
      <c r="H29" s="42">
        <v>-0.42280701754386002</v>
      </c>
      <c r="I29" s="44"/>
      <c r="J29" s="44"/>
      <c r="K29" s="43">
        <v>13.026</v>
      </c>
      <c r="L29" s="42">
        <v>-0.24508838017965801</v>
      </c>
    </row>
    <row r="30" spans="1:12" x14ac:dyDescent="0.35">
      <c r="A30" s="45" t="s">
        <v>64</v>
      </c>
      <c r="B30" s="45" t="s">
        <v>63</v>
      </c>
      <c r="C30" s="43">
        <v>16.689</v>
      </c>
      <c r="D30" s="42">
        <v>-0.15631161215307601</v>
      </c>
      <c r="E30" s="44"/>
      <c r="F30" s="44"/>
      <c r="G30" s="43">
        <v>0.22500000000000001</v>
      </c>
      <c r="H30" s="42">
        <v>0.92307692307692302</v>
      </c>
      <c r="I30" s="44"/>
      <c r="J30" s="44"/>
      <c r="K30" s="43">
        <v>16.914000000000001</v>
      </c>
      <c r="L30" s="42">
        <v>-0.14996482058498301</v>
      </c>
    </row>
    <row r="31" spans="1:12" x14ac:dyDescent="0.35">
      <c r="A31" s="45" t="s">
        <v>62</v>
      </c>
      <c r="B31" s="45" t="s">
        <v>61</v>
      </c>
      <c r="C31" s="43">
        <v>4.2030000000000003</v>
      </c>
      <c r="D31" s="42">
        <v>-0.19667431192660501</v>
      </c>
      <c r="E31" s="44"/>
      <c r="F31" s="44"/>
      <c r="G31" s="43">
        <v>1.833</v>
      </c>
      <c r="H31" s="42">
        <v>4.6574074074074101</v>
      </c>
      <c r="I31" s="44"/>
      <c r="J31" s="44"/>
      <c r="K31" s="43">
        <v>6.0359999999999996</v>
      </c>
      <c r="L31" s="42">
        <v>8.6393088552915706E-2</v>
      </c>
    </row>
    <row r="32" spans="1:12" x14ac:dyDescent="0.35">
      <c r="A32" s="45" t="s">
        <v>60</v>
      </c>
      <c r="B32" s="45" t="s">
        <v>59</v>
      </c>
      <c r="C32" s="43">
        <v>1.55</v>
      </c>
      <c r="D32" s="42">
        <v>-0.116809116809117</v>
      </c>
      <c r="E32" s="44"/>
      <c r="F32" s="44"/>
      <c r="G32" s="43">
        <v>3.7999999999999999E-2</v>
      </c>
      <c r="H32" s="42">
        <v>37</v>
      </c>
      <c r="I32" s="44"/>
      <c r="J32" s="44"/>
      <c r="K32" s="43">
        <v>1.5880000000000001</v>
      </c>
      <c r="L32" s="42">
        <v>-9.5671981776765294E-2</v>
      </c>
    </row>
    <row r="33" spans="1:12" x14ac:dyDescent="0.35">
      <c r="A33" s="45" t="s">
        <v>58</v>
      </c>
      <c r="B33" s="45" t="s">
        <v>57</v>
      </c>
      <c r="C33" s="43">
        <v>548.548</v>
      </c>
      <c r="D33" s="42">
        <v>5.6515249275334301E-2</v>
      </c>
      <c r="E33" s="43">
        <v>14264.563</v>
      </c>
      <c r="F33" s="42">
        <v>7.6379481231826404E-2</v>
      </c>
      <c r="G33" s="43">
        <v>175.80500000000001</v>
      </c>
      <c r="H33" s="42">
        <v>-0.39570959137655998</v>
      </c>
      <c r="I33" s="43">
        <v>244.84100000000001</v>
      </c>
      <c r="J33" s="42">
        <v>-6.0024723966891298E-2</v>
      </c>
      <c r="K33" s="43">
        <v>15234.54</v>
      </c>
      <c r="L33" s="42">
        <v>6.3576646432851006E-2</v>
      </c>
    </row>
    <row r="34" spans="1:12" x14ac:dyDescent="0.35">
      <c r="A34" s="45" t="s">
        <v>56</v>
      </c>
      <c r="B34" s="45" t="s">
        <v>55</v>
      </c>
      <c r="C34" s="43">
        <v>0.34100000000000003</v>
      </c>
      <c r="D34" s="42">
        <v>-0.927152317880795</v>
      </c>
      <c r="E34" s="44"/>
      <c r="F34" s="44"/>
      <c r="G34" s="44"/>
      <c r="H34" s="44"/>
      <c r="I34" s="44"/>
      <c r="J34" s="44"/>
      <c r="K34" s="43">
        <v>0.34100000000000003</v>
      </c>
      <c r="L34" s="42">
        <v>-0.927152317880795</v>
      </c>
    </row>
    <row r="35" spans="1:12" x14ac:dyDescent="0.35">
      <c r="A35" s="45" t="s">
        <v>54</v>
      </c>
      <c r="B35" s="45" t="s">
        <v>53</v>
      </c>
      <c r="C35" s="43">
        <v>0.51100000000000001</v>
      </c>
      <c r="D35" s="42">
        <v>-0.606317411402157</v>
      </c>
      <c r="E35" s="44"/>
      <c r="F35" s="44"/>
      <c r="G35" s="43">
        <v>0.436</v>
      </c>
      <c r="H35" s="44"/>
      <c r="I35" s="44"/>
      <c r="J35" s="44"/>
      <c r="K35" s="43">
        <v>0.94699999999999995</v>
      </c>
      <c r="L35" s="42">
        <v>-0.27041602465331299</v>
      </c>
    </row>
    <row r="36" spans="1:12" x14ac:dyDescent="0.35">
      <c r="A36" s="45" t="s">
        <v>52</v>
      </c>
      <c r="B36" s="45" t="s">
        <v>51</v>
      </c>
      <c r="C36" s="43">
        <v>5.8000000000000003E-2</v>
      </c>
      <c r="D36" s="42">
        <v>-0.86255924170616105</v>
      </c>
      <c r="E36" s="44"/>
      <c r="F36" s="44"/>
      <c r="G36" s="43">
        <v>0.95499999999999996</v>
      </c>
      <c r="H36" s="42">
        <v>7.6662908680946995E-2</v>
      </c>
      <c r="I36" s="44"/>
      <c r="J36" s="44"/>
      <c r="K36" s="43">
        <v>1.0129999999999999</v>
      </c>
      <c r="L36" s="42">
        <v>-0.22612681436210899</v>
      </c>
    </row>
    <row r="37" spans="1:12" x14ac:dyDescent="0.35">
      <c r="A37" s="45" t="s">
        <v>50</v>
      </c>
      <c r="B37" s="45" t="s">
        <v>49</v>
      </c>
      <c r="C37" s="43">
        <v>1.1060000000000001</v>
      </c>
      <c r="D37" s="42">
        <v>-8.5950413223140398E-2</v>
      </c>
      <c r="E37" s="44"/>
      <c r="F37" s="44"/>
      <c r="G37" s="44"/>
      <c r="H37" s="42">
        <v>-1</v>
      </c>
      <c r="I37" s="44"/>
      <c r="J37" s="44"/>
      <c r="K37" s="43">
        <v>1.1599999999999999</v>
      </c>
      <c r="L37" s="42">
        <v>-4.9959049959050102E-2</v>
      </c>
    </row>
    <row r="38" spans="1:12" x14ac:dyDescent="0.35">
      <c r="A38" s="45" t="s">
        <v>48</v>
      </c>
      <c r="B38" s="45" t="s">
        <v>47</v>
      </c>
      <c r="C38" s="43">
        <v>5.9029999999999996</v>
      </c>
      <c r="D38" s="42">
        <v>0.12652671755725201</v>
      </c>
      <c r="E38" s="44"/>
      <c r="F38" s="44"/>
      <c r="G38" s="43">
        <v>4.5629999999999997</v>
      </c>
      <c r="H38" s="42">
        <v>0.39541284403669702</v>
      </c>
      <c r="I38" s="44"/>
      <c r="J38" s="44"/>
      <c r="K38" s="43">
        <v>10.646000000000001</v>
      </c>
      <c r="L38" s="42">
        <v>0.25099882491186898</v>
      </c>
    </row>
    <row r="39" spans="1:12" x14ac:dyDescent="0.35">
      <c r="A39" s="45" t="s">
        <v>46</v>
      </c>
      <c r="B39" s="45" t="s">
        <v>45</v>
      </c>
      <c r="C39" s="43">
        <v>5.7060000000000004</v>
      </c>
      <c r="D39" s="42">
        <v>-8.0270793036750401E-2</v>
      </c>
      <c r="E39" s="44"/>
      <c r="F39" s="44"/>
      <c r="G39" s="43">
        <v>0.216</v>
      </c>
      <c r="H39" s="42">
        <v>9.2857142857142794</v>
      </c>
      <c r="I39" s="44"/>
      <c r="J39" s="44"/>
      <c r="K39" s="43">
        <v>5.9219999999999997</v>
      </c>
      <c r="L39" s="42">
        <v>-5.3237410071942499E-2</v>
      </c>
    </row>
    <row r="40" spans="1:12" x14ac:dyDescent="0.35">
      <c r="A40" s="45" t="s">
        <v>44</v>
      </c>
      <c r="B40" s="45" t="s">
        <v>43</v>
      </c>
      <c r="C40" s="43">
        <v>122.547</v>
      </c>
      <c r="D40" s="42">
        <v>3.9079855517305702E-2</v>
      </c>
      <c r="E40" s="43">
        <v>615.85500000000002</v>
      </c>
      <c r="F40" s="42">
        <v>0.26835532196213002</v>
      </c>
      <c r="G40" s="43">
        <v>4.2590000000000003</v>
      </c>
      <c r="H40" s="42">
        <v>-0.84555970555172799</v>
      </c>
      <c r="I40" s="43">
        <v>2.4649999999999999</v>
      </c>
      <c r="J40" s="42">
        <v>0.109360936093609</v>
      </c>
      <c r="K40" s="43">
        <v>745.75400000000002</v>
      </c>
      <c r="L40" s="42">
        <v>0.17752924662217101</v>
      </c>
    </row>
    <row r="41" spans="1:12" x14ac:dyDescent="0.35">
      <c r="A41" s="45" t="s">
        <v>42</v>
      </c>
      <c r="B41" s="45" t="s">
        <v>41</v>
      </c>
      <c r="C41" s="43">
        <v>9.3409999999999993</v>
      </c>
      <c r="D41" s="42">
        <v>5.8230429364449901E-2</v>
      </c>
      <c r="E41" s="44"/>
      <c r="F41" s="44"/>
      <c r="G41" s="43">
        <v>5.8280000000000003</v>
      </c>
      <c r="H41" s="42">
        <v>-0.24242818146366801</v>
      </c>
      <c r="I41" s="44"/>
      <c r="J41" s="44"/>
      <c r="K41" s="43">
        <v>15.169</v>
      </c>
      <c r="L41" s="42">
        <v>-8.1779661016949098E-2</v>
      </c>
    </row>
    <row r="42" spans="1:12" x14ac:dyDescent="0.35">
      <c r="A42" s="45" t="s">
        <v>40</v>
      </c>
      <c r="B42" s="45" t="s">
        <v>39</v>
      </c>
      <c r="C42" s="43">
        <v>13.407</v>
      </c>
      <c r="D42" s="42">
        <v>0.24300018542555199</v>
      </c>
      <c r="E42" s="44"/>
      <c r="F42" s="44"/>
      <c r="G42" s="43">
        <v>10.71</v>
      </c>
      <c r="H42" s="42">
        <v>-0.83403582718651204</v>
      </c>
      <c r="I42" s="44"/>
      <c r="J42" s="44"/>
      <c r="K42" s="43">
        <v>24.117000000000001</v>
      </c>
      <c r="L42" s="42">
        <v>-0.67979765793037505</v>
      </c>
    </row>
    <row r="43" spans="1:12" x14ac:dyDescent="0.35">
      <c r="A43" s="45" t="s">
        <v>38</v>
      </c>
      <c r="B43" s="45" t="s">
        <v>37</v>
      </c>
      <c r="C43" s="43">
        <v>2.9510000000000001</v>
      </c>
      <c r="D43" s="42">
        <v>0.60905125408942196</v>
      </c>
      <c r="E43" s="44"/>
      <c r="F43" s="44"/>
      <c r="G43" s="43">
        <v>2.3519999999999999</v>
      </c>
      <c r="H43" s="42">
        <v>-3.48789495281083E-2</v>
      </c>
      <c r="I43" s="44"/>
      <c r="J43" s="44"/>
      <c r="K43" s="43">
        <v>5.3029999999999999</v>
      </c>
      <c r="L43" s="42">
        <v>0.241629594942636</v>
      </c>
    </row>
    <row r="44" spans="1:12" x14ac:dyDescent="0.35">
      <c r="A44" s="45" t="s">
        <v>36</v>
      </c>
      <c r="B44" s="45" t="s">
        <v>35</v>
      </c>
      <c r="C44" s="43">
        <v>1.3049999999999999</v>
      </c>
      <c r="D44" s="42">
        <v>-0.26312817617165402</v>
      </c>
      <c r="E44" s="44"/>
      <c r="F44" s="44"/>
      <c r="G44" s="43">
        <v>5.0000000000000001E-3</v>
      </c>
      <c r="H44" s="44"/>
      <c r="I44" s="44"/>
      <c r="J44" s="44"/>
      <c r="K44" s="43">
        <v>1.31</v>
      </c>
      <c r="L44" s="42">
        <v>-0.26030491247882498</v>
      </c>
    </row>
    <row r="45" spans="1:12" x14ac:dyDescent="0.35">
      <c r="A45" s="45" t="s">
        <v>34</v>
      </c>
      <c r="B45" s="45" t="s">
        <v>33</v>
      </c>
      <c r="C45" s="43">
        <v>121.496</v>
      </c>
      <c r="D45" s="42">
        <v>-0.115775377718261</v>
      </c>
      <c r="E45" s="43">
        <v>2.7E-2</v>
      </c>
      <c r="F45" s="44"/>
      <c r="G45" s="43">
        <v>134.77600000000001</v>
      </c>
      <c r="H45" s="42">
        <v>-0.337823961480826</v>
      </c>
      <c r="I45" s="44"/>
      <c r="J45" s="44"/>
      <c r="K45" s="43">
        <v>256.56200000000001</v>
      </c>
      <c r="L45" s="42">
        <v>-0.24802011829463499</v>
      </c>
    </row>
    <row r="46" spans="1:12" x14ac:dyDescent="0.35">
      <c r="A46" s="45" t="s">
        <v>32</v>
      </c>
      <c r="B46" s="45" t="s">
        <v>31</v>
      </c>
      <c r="C46" s="43">
        <v>178.87200000000001</v>
      </c>
      <c r="D46" s="42">
        <v>0.87561735191418399</v>
      </c>
      <c r="E46" s="43">
        <v>1.7070000000000001</v>
      </c>
      <c r="F46" s="42">
        <v>-0.987651999045146</v>
      </c>
      <c r="G46" s="43">
        <v>7.8689999999999998</v>
      </c>
      <c r="H46" s="42">
        <v>-0.80013207690940003</v>
      </c>
      <c r="I46" s="43">
        <v>0.114</v>
      </c>
      <c r="J46" s="42">
        <v>1.4255319148936201</v>
      </c>
      <c r="K46" s="43">
        <v>188.74199999999999</v>
      </c>
      <c r="L46" s="42">
        <v>-0.30870320042779797</v>
      </c>
    </row>
    <row r="47" spans="1:12" x14ac:dyDescent="0.35">
      <c r="A47" s="45" t="s">
        <v>30</v>
      </c>
      <c r="B47" s="45" t="s">
        <v>29</v>
      </c>
      <c r="C47" s="43">
        <v>11.553000000000001</v>
      </c>
      <c r="D47" s="42">
        <v>0.22150560372171699</v>
      </c>
      <c r="E47" s="44"/>
      <c r="F47" s="44"/>
      <c r="G47" s="43">
        <v>6.3860000000000001</v>
      </c>
      <c r="H47" s="42">
        <v>0.65311933730261496</v>
      </c>
      <c r="I47" s="44"/>
      <c r="J47" s="44"/>
      <c r="K47" s="43">
        <v>18.085000000000001</v>
      </c>
      <c r="L47" s="42">
        <v>0.357630808497861</v>
      </c>
    </row>
    <row r="48" spans="1:12" x14ac:dyDescent="0.35">
      <c r="A48" s="45" t="s">
        <v>28</v>
      </c>
      <c r="B48" s="45" t="s">
        <v>27</v>
      </c>
      <c r="C48" s="43">
        <v>1.8029999999999999</v>
      </c>
      <c r="D48" s="42">
        <v>-0.22717531075868</v>
      </c>
      <c r="E48" s="44"/>
      <c r="F48" s="44"/>
      <c r="G48" s="43">
        <v>1.171</v>
      </c>
      <c r="H48" s="42">
        <v>1.4446764091858</v>
      </c>
      <c r="I48" s="44"/>
      <c r="J48" s="44"/>
      <c r="K48" s="43">
        <v>2.9740000000000002</v>
      </c>
      <c r="L48" s="42">
        <v>5.76102418207683E-2</v>
      </c>
    </row>
    <row r="49" spans="1:12" x14ac:dyDescent="0.35">
      <c r="A49" s="45" t="s">
        <v>26</v>
      </c>
      <c r="B49" s="45" t="s">
        <v>25</v>
      </c>
      <c r="C49" s="43">
        <v>0.84399999999999997</v>
      </c>
      <c r="D49" s="44"/>
      <c r="E49" s="44"/>
      <c r="F49" s="44"/>
      <c r="G49" s="43">
        <v>0.84399999999999997</v>
      </c>
      <c r="H49" s="44"/>
      <c r="I49" s="44"/>
      <c r="J49" s="44"/>
      <c r="K49" s="43">
        <v>1.8140000000000001</v>
      </c>
      <c r="L49" s="44"/>
    </row>
    <row r="50" spans="1:12" x14ac:dyDescent="0.35">
      <c r="A50" s="45" t="s">
        <v>24</v>
      </c>
      <c r="B50" s="45" t="s">
        <v>23</v>
      </c>
      <c r="C50" s="43">
        <v>1.806</v>
      </c>
      <c r="D50" s="42">
        <v>-0.44939024390243898</v>
      </c>
      <c r="E50" s="44"/>
      <c r="F50" s="44"/>
      <c r="G50" s="43">
        <v>7.0000000000000001E-3</v>
      </c>
      <c r="H50" s="42">
        <v>2.5</v>
      </c>
      <c r="I50" s="44"/>
      <c r="J50" s="44"/>
      <c r="K50" s="43">
        <v>1.8129999999999999</v>
      </c>
      <c r="L50" s="42">
        <v>-0.44759293113954901</v>
      </c>
    </row>
    <row r="51" spans="1:12" x14ac:dyDescent="0.35">
      <c r="A51" s="45" t="s">
        <v>22</v>
      </c>
      <c r="B51" s="45" t="s">
        <v>21</v>
      </c>
      <c r="C51" s="43">
        <v>28.251999999999999</v>
      </c>
      <c r="D51" s="42">
        <v>0.206319385140905</v>
      </c>
      <c r="E51" s="43">
        <v>52.988</v>
      </c>
      <c r="F51" s="42">
        <v>-0.226915276987497</v>
      </c>
      <c r="G51" s="43">
        <v>0.35099999999999998</v>
      </c>
      <c r="H51" s="42">
        <v>-0.94356005788712005</v>
      </c>
      <c r="I51" s="44"/>
      <c r="J51" s="44"/>
      <c r="K51" s="43">
        <v>81.828000000000003</v>
      </c>
      <c r="L51" s="42">
        <v>-0.16655123243023001</v>
      </c>
    </row>
    <row r="52" spans="1:12" ht="0" hidden="1" customHeight="1" x14ac:dyDescent="0.35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10.10.2023 09:51:58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AE4A2-1A4A-4684-AE9B-54DA2C1890CF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:XFD8"/>
    </sheetView>
  </sheetViews>
  <sheetFormatPr baseColWidth="10" defaultRowHeight="14.5" x14ac:dyDescent="0.35"/>
  <cols>
    <col min="1" max="1" width="33.36328125" style="21" customWidth="1"/>
    <col min="2" max="2" width="6.6328125" style="21" customWidth="1"/>
    <col min="3" max="3" width="9.26953125" style="21" customWidth="1"/>
    <col min="4" max="4" width="9.36328125" style="21" customWidth="1"/>
    <col min="5" max="5" width="10.6328125" style="21" customWidth="1"/>
    <col min="6" max="6" width="10.81640625" style="21" customWidth="1"/>
    <col min="7" max="8" width="9.36328125" style="21" customWidth="1"/>
    <col min="9" max="10" width="10.6328125" style="21" customWidth="1"/>
    <col min="11" max="11" width="9.26953125" style="21" customWidth="1"/>
    <col min="12" max="12" width="9.36328125" style="21" customWidth="1"/>
    <col min="13" max="13" width="18" style="21" customWidth="1"/>
    <col min="14" max="16384" width="10.90625" style="21"/>
  </cols>
  <sheetData>
    <row r="1" spans="1:12" ht="25.5" customHeight="1" x14ac:dyDescent="0.35">
      <c r="A1" s="41" t="s">
        <v>173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.75" customHeight="1" x14ac:dyDescent="0.35"/>
    <row r="3" spans="1:12" ht="14.15" customHeight="1" x14ac:dyDescent="0.35">
      <c r="A3" s="96" t="s">
        <v>171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32.5" customHeight="1" x14ac:dyDescent="0.35"/>
    <row r="5" spans="1:12" x14ac:dyDescent="0.35">
      <c r="A5" s="88" t="s">
        <v>1</v>
      </c>
      <c r="B5" s="88" t="s">
        <v>1</v>
      </c>
      <c r="C5" s="95" t="s">
        <v>15</v>
      </c>
      <c r="D5" s="77"/>
      <c r="E5" s="77"/>
      <c r="F5" s="61"/>
      <c r="G5" s="95" t="s">
        <v>170</v>
      </c>
      <c r="H5" s="77"/>
      <c r="I5" s="77"/>
      <c r="J5" s="61"/>
      <c r="K5" s="69" t="s">
        <v>1</v>
      </c>
      <c r="L5" s="68"/>
    </row>
    <row r="6" spans="1:12" ht="15" x14ac:dyDescent="0.35">
      <c r="A6" s="64" t="s">
        <v>1</v>
      </c>
      <c r="B6" s="64" t="s">
        <v>1</v>
      </c>
      <c r="C6" s="73" t="s">
        <v>8</v>
      </c>
      <c r="D6" s="72"/>
      <c r="E6" s="69" t="s">
        <v>11</v>
      </c>
      <c r="F6" s="68"/>
      <c r="G6" s="94" t="s">
        <v>8</v>
      </c>
      <c r="H6" s="61"/>
      <c r="I6" s="93" t="s">
        <v>11</v>
      </c>
      <c r="J6" s="56"/>
      <c r="K6" s="93" t="s">
        <v>165</v>
      </c>
      <c r="L6" s="56"/>
    </row>
    <row r="7" spans="1:12" x14ac:dyDescent="0.35">
      <c r="A7" s="92" t="s">
        <v>109</v>
      </c>
      <c r="B7" s="91" t="s">
        <v>108</v>
      </c>
      <c r="C7" s="83" t="s">
        <v>169</v>
      </c>
      <c r="D7" s="83" t="s">
        <v>7</v>
      </c>
      <c r="E7" s="83" t="s">
        <v>169</v>
      </c>
      <c r="F7" s="83" t="s">
        <v>7</v>
      </c>
      <c r="G7" s="83" t="s">
        <v>169</v>
      </c>
      <c r="H7" s="83" t="s">
        <v>7</v>
      </c>
      <c r="I7" s="83" t="s">
        <v>169</v>
      </c>
      <c r="J7" s="83" t="s">
        <v>7</v>
      </c>
      <c r="K7" s="83" t="s">
        <v>169</v>
      </c>
      <c r="L7" s="83" t="s">
        <v>7</v>
      </c>
    </row>
    <row r="8" spans="1:12" ht="3" customHeight="1" x14ac:dyDescent="0.35">
      <c r="A8" s="90" t="s">
        <v>1</v>
      </c>
      <c r="B8" s="89" t="s">
        <v>1</v>
      </c>
      <c r="C8" s="80" t="s">
        <v>1</v>
      </c>
      <c r="D8" s="80" t="s">
        <v>1</v>
      </c>
      <c r="E8" s="80" t="s">
        <v>1</v>
      </c>
      <c r="F8" s="80" t="s">
        <v>1</v>
      </c>
      <c r="G8" s="80" t="s">
        <v>1</v>
      </c>
      <c r="H8" s="80" t="s">
        <v>1</v>
      </c>
      <c r="I8" s="80" t="s">
        <v>1</v>
      </c>
      <c r="J8" s="80" t="s">
        <v>1</v>
      </c>
      <c r="K8" s="80" t="s">
        <v>1</v>
      </c>
      <c r="L8" s="80" t="s">
        <v>1</v>
      </c>
    </row>
    <row r="9" spans="1:12" x14ac:dyDescent="0.35">
      <c r="A9" s="45" t="s">
        <v>106</v>
      </c>
      <c r="B9" s="45" t="s">
        <v>105</v>
      </c>
      <c r="C9" s="43">
        <v>329.637</v>
      </c>
      <c r="D9" s="42">
        <v>1.38465560459502E-2</v>
      </c>
      <c r="E9" s="44"/>
      <c r="F9" s="44"/>
      <c r="G9" s="43">
        <v>62.808</v>
      </c>
      <c r="H9" s="42">
        <v>0.179426511182469</v>
      </c>
      <c r="I9" s="44"/>
      <c r="J9" s="44"/>
      <c r="K9" s="43">
        <v>392.53699999999998</v>
      </c>
      <c r="L9" s="42">
        <v>3.7390093263810403E-2</v>
      </c>
    </row>
    <row r="10" spans="1:12" x14ac:dyDescent="0.35">
      <c r="A10" s="45" t="s">
        <v>104</v>
      </c>
      <c r="B10" s="45" t="s">
        <v>103</v>
      </c>
      <c r="C10" s="43">
        <v>7.3920000000000003</v>
      </c>
      <c r="D10" s="42">
        <v>-0.315111646437506</v>
      </c>
      <c r="E10" s="44"/>
      <c r="F10" s="44"/>
      <c r="G10" s="43">
        <v>5.2569999999999997</v>
      </c>
      <c r="H10" s="42">
        <v>6.50966877273594E-3</v>
      </c>
      <c r="I10" s="44"/>
      <c r="J10" s="44"/>
      <c r="K10" s="43">
        <v>12.694000000000001</v>
      </c>
      <c r="L10" s="42">
        <v>-0.20741758241758201</v>
      </c>
    </row>
    <row r="11" spans="1:12" x14ac:dyDescent="0.35">
      <c r="A11" s="45" t="s">
        <v>102</v>
      </c>
      <c r="B11" s="45" t="s">
        <v>101</v>
      </c>
      <c r="C11" s="43">
        <v>40.191000000000003</v>
      </c>
      <c r="D11" s="42">
        <v>-0.10860982966643</v>
      </c>
      <c r="E11" s="44"/>
      <c r="F11" s="44"/>
      <c r="G11" s="43">
        <v>5.4470000000000001</v>
      </c>
      <c r="H11" s="42">
        <v>3.52408637873754</v>
      </c>
      <c r="I11" s="44"/>
      <c r="J11" s="44"/>
      <c r="K11" s="43">
        <v>45.637999999999998</v>
      </c>
      <c r="L11" s="42">
        <v>-1.49788483121817E-2</v>
      </c>
    </row>
    <row r="12" spans="1:12" x14ac:dyDescent="0.35">
      <c r="A12" s="45" t="s">
        <v>100</v>
      </c>
      <c r="B12" s="45" t="s">
        <v>99</v>
      </c>
      <c r="C12" s="43">
        <v>3490.8</v>
      </c>
      <c r="D12" s="42">
        <v>7.0933876551769706E-2</v>
      </c>
      <c r="E12" s="43">
        <v>976.83100000000002</v>
      </c>
      <c r="F12" s="42">
        <v>6.8298737942649707E-2</v>
      </c>
      <c r="G12" s="43">
        <v>218.499</v>
      </c>
      <c r="H12" s="42">
        <v>-0.57380851138531397</v>
      </c>
      <c r="I12" s="43">
        <v>0.73799999999999999</v>
      </c>
      <c r="J12" s="42">
        <v>-0.74880871341048305</v>
      </c>
      <c r="K12" s="43">
        <v>4699.0510000000004</v>
      </c>
      <c r="L12" s="42">
        <v>-1.1907360649127301E-3</v>
      </c>
    </row>
    <row r="13" spans="1:12" x14ac:dyDescent="0.35">
      <c r="A13" s="45" t="s">
        <v>98</v>
      </c>
      <c r="B13" s="45" t="s">
        <v>97</v>
      </c>
      <c r="C13" s="43">
        <v>36.043999999999997</v>
      </c>
      <c r="D13" s="42">
        <v>0.51432652718258998</v>
      </c>
      <c r="E13" s="44"/>
      <c r="F13" s="44"/>
      <c r="G13" s="43">
        <v>9.3680000000000003</v>
      </c>
      <c r="H13" s="42">
        <v>0.43373125191306999</v>
      </c>
      <c r="I13" s="44"/>
      <c r="J13" s="44"/>
      <c r="K13" s="43">
        <v>45.631999999999998</v>
      </c>
      <c r="L13" s="42">
        <v>0.50421940928270004</v>
      </c>
    </row>
    <row r="14" spans="1:12" x14ac:dyDescent="0.35">
      <c r="A14" s="45" t="s">
        <v>96</v>
      </c>
      <c r="B14" s="45" t="s">
        <v>95</v>
      </c>
      <c r="C14" s="43">
        <v>823.53800000000001</v>
      </c>
      <c r="D14" s="42">
        <v>-5.8300353449823497E-2</v>
      </c>
      <c r="E14" s="43">
        <v>3.7650000000000001</v>
      </c>
      <c r="F14" s="42">
        <v>9.2309782608695699</v>
      </c>
      <c r="G14" s="43">
        <v>1200.7</v>
      </c>
      <c r="H14" s="42">
        <v>-0.36337713926383602</v>
      </c>
      <c r="I14" s="44"/>
      <c r="J14" s="44"/>
      <c r="K14" s="43">
        <v>2034.951</v>
      </c>
      <c r="L14" s="42">
        <v>-0.26473049465498599</v>
      </c>
    </row>
    <row r="15" spans="1:12" x14ac:dyDescent="0.35">
      <c r="A15" s="45" t="s">
        <v>94</v>
      </c>
      <c r="B15" s="45" t="s">
        <v>93</v>
      </c>
      <c r="C15" s="43">
        <v>30.922000000000001</v>
      </c>
      <c r="D15" s="42">
        <v>0.142424354379872</v>
      </c>
      <c r="E15" s="44"/>
      <c r="F15" s="44"/>
      <c r="G15" s="43">
        <v>25.164999999999999</v>
      </c>
      <c r="H15" s="42">
        <v>-6.4532916991933406E-2</v>
      </c>
      <c r="I15" s="44"/>
      <c r="J15" s="44"/>
      <c r="K15" s="43">
        <v>56.11</v>
      </c>
      <c r="L15" s="42">
        <v>3.9151048225794502E-2</v>
      </c>
    </row>
    <row r="16" spans="1:12" x14ac:dyDescent="0.35">
      <c r="A16" s="45" t="s">
        <v>92</v>
      </c>
      <c r="B16" s="45" t="s">
        <v>91</v>
      </c>
      <c r="C16" s="43">
        <v>28.288</v>
      </c>
      <c r="D16" s="42">
        <v>-9.2111175300083503E-2</v>
      </c>
      <c r="E16" s="44"/>
      <c r="F16" s="44"/>
      <c r="G16" s="43">
        <v>20.298999999999999</v>
      </c>
      <c r="H16" s="42">
        <v>0.51722849241348401</v>
      </c>
      <c r="I16" s="44"/>
      <c r="J16" s="44"/>
      <c r="K16" s="43">
        <v>48.587000000000003</v>
      </c>
      <c r="L16" s="42">
        <v>8.7517066947198893E-2</v>
      </c>
    </row>
    <row r="17" spans="1:12" x14ac:dyDescent="0.35">
      <c r="A17" s="45" t="s">
        <v>90</v>
      </c>
      <c r="B17" s="45" t="s">
        <v>89</v>
      </c>
      <c r="C17" s="43">
        <v>188.34200000000001</v>
      </c>
      <c r="D17" s="42">
        <v>0.74028182028182099</v>
      </c>
      <c r="E17" s="44"/>
      <c r="F17" s="44"/>
      <c r="G17" s="43">
        <v>1.4E-2</v>
      </c>
      <c r="H17" s="42">
        <v>-0.79104477611940305</v>
      </c>
      <c r="I17" s="44"/>
      <c r="J17" s="44"/>
      <c r="K17" s="43">
        <v>190.72800000000001</v>
      </c>
      <c r="L17" s="42">
        <v>0.74164916445986695</v>
      </c>
    </row>
    <row r="18" spans="1:12" x14ac:dyDescent="0.35">
      <c r="A18" s="45" t="s">
        <v>88</v>
      </c>
      <c r="B18" s="45" t="s">
        <v>87</v>
      </c>
      <c r="C18" s="43">
        <v>62.573999999999998</v>
      </c>
      <c r="D18" s="42">
        <v>-0.103472978394177</v>
      </c>
      <c r="E18" s="44"/>
      <c r="F18" s="44"/>
      <c r="G18" s="43">
        <v>5.0129999999999999</v>
      </c>
      <c r="H18" s="42">
        <v>0.49507903370116302</v>
      </c>
      <c r="I18" s="44"/>
      <c r="J18" s="44"/>
      <c r="K18" s="43">
        <v>67.587000000000003</v>
      </c>
      <c r="L18" s="42">
        <v>-7.6036582865110905E-2</v>
      </c>
    </row>
    <row r="19" spans="1:12" x14ac:dyDescent="0.35">
      <c r="A19" s="45" t="s">
        <v>86</v>
      </c>
      <c r="B19" s="45" t="s">
        <v>85</v>
      </c>
      <c r="C19" s="43">
        <v>88.578999999999994</v>
      </c>
      <c r="D19" s="42">
        <v>-0.37441558258118302</v>
      </c>
      <c r="E19" s="44"/>
      <c r="F19" s="44"/>
      <c r="G19" s="43">
        <v>29.341000000000001</v>
      </c>
      <c r="H19" s="42">
        <v>-0.303097240036103</v>
      </c>
      <c r="I19" s="44"/>
      <c r="J19" s="44"/>
      <c r="K19" s="43">
        <v>118.178</v>
      </c>
      <c r="L19" s="42">
        <v>-0.36316901256655099</v>
      </c>
    </row>
    <row r="20" spans="1:12" x14ac:dyDescent="0.35">
      <c r="A20" s="45" t="s">
        <v>84</v>
      </c>
      <c r="B20" s="45" t="s">
        <v>83</v>
      </c>
      <c r="C20" s="43">
        <v>219.524</v>
      </c>
      <c r="D20" s="42">
        <v>-1.9890257568789999E-2</v>
      </c>
      <c r="E20" s="43">
        <v>0.42</v>
      </c>
      <c r="F20" s="42">
        <v>-0.46428571428571402</v>
      </c>
      <c r="G20" s="43">
        <v>65.031999999999996</v>
      </c>
      <c r="H20" s="42">
        <v>1.0910610932475899</v>
      </c>
      <c r="I20" s="44"/>
      <c r="J20" s="44"/>
      <c r="K20" s="43">
        <v>285.05599999999998</v>
      </c>
      <c r="L20" s="42">
        <v>0.11342171253583699</v>
      </c>
    </row>
    <row r="21" spans="1:12" x14ac:dyDescent="0.35">
      <c r="A21" s="45" t="s">
        <v>82</v>
      </c>
      <c r="B21" s="45" t="s">
        <v>81</v>
      </c>
      <c r="C21" s="43">
        <v>6.3449999999999998</v>
      </c>
      <c r="D21" s="42">
        <v>-0.41853005865102599</v>
      </c>
      <c r="E21" s="44"/>
      <c r="F21" s="44"/>
      <c r="G21" s="43">
        <v>5</v>
      </c>
      <c r="H21" s="42">
        <v>-0.11410347271438701</v>
      </c>
      <c r="I21" s="44"/>
      <c r="J21" s="44"/>
      <c r="K21" s="43">
        <v>11.345000000000001</v>
      </c>
      <c r="L21" s="42">
        <v>-0.31474993959893699</v>
      </c>
    </row>
    <row r="22" spans="1:12" x14ac:dyDescent="0.35">
      <c r="A22" s="45" t="s">
        <v>80</v>
      </c>
      <c r="B22" s="45" t="s">
        <v>79</v>
      </c>
      <c r="C22" s="43">
        <v>19.367999999999999</v>
      </c>
      <c r="D22" s="42">
        <v>-8.1258004838480197E-2</v>
      </c>
      <c r="E22" s="44"/>
      <c r="F22" s="44"/>
      <c r="G22" s="43">
        <v>7.7210000000000001</v>
      </c>
      <c r="H22" s="42">
        <v>-0.48250670241286903</v>
      </c>
      <c r="I22" s="44"/>
      <c r="J22" s="44"/>
      <c r="K22" s="43">
        <v>27.088999999999999</v>
      </c>
      <c r="L22" s="42">
        <v>-0.24754867920335499</v>
      </c>
    </row>
    <row r="23" spans="1:12" x14ac:dyDescent="0.35">
      <c r="A23" s="45" t="s">
        <v>78</v>
      </c>
      <c r="B23" s="45" t="s">
        <v>77</v>
      </c>
      <c r="C23" s="43">
        <v>189.251</v>
      </c>
      <c r="D23" s="42">
        <v>-0.12559890960334499</v>
      </c>
      <c r="E23" s="44"/>
      <c r="F23" s="44"/>
      <c r="G23" s="43">
        <v>27.597000000000001</v>
      </c>
      <c r="H23" s="42">
        <v>8.7223732419335898E-2</v>
      </c>
      <c r="I23" s="44"/>
      <c r="J23" s="44"/>
      <c r="K23" s="43">
        <v>217.47800000000001</v>
      </c>
      <c r="L23" s="42">
        <v>-0.101638694166877</v>
      </c>
    </row>
    <row r="24" spans="1:12" x14ac:dyDescent="0.35">
      <c r="A24" s="45" t="s">
        <v>76</v>
      </c>
      <c r="B24" s="45" t="s">
        <v>75</v>
      </c>
      <c r="C24" s="43">
        <v>121.58799999999999</v>
      </c>
      <c r="D24" s="42">
        <v>4.7035117028055601E-2</v>
      </c>
      <c r="E24" s="43">
        <v>637.38900000000001</v>
      </c>
      <c r="F24" s="42">
        <v>-2.3487866160068701E-2</v>
      </c>
      <c r="G24" s="43">
        <v>3.2480000000000002</v>
      </c>
      <c r="H24" s="42">
        <v>0.169607490097227</v>
      </c>
      <c r="I24" s="44"/>
      <c r="J24" s="44"/>
      <c r="K24" s="43">
        <v>762.46500000000003</v>
      </c>
      <c r="L24" s="42">
        <v>-1.48712813721373E-2</v>
      </c>
    </row>
    <row r="25" spans="1:12" x14ac:dyDescent="0.35">
      <c r="A25" s="45" t="s">
        <v>74</v>
      </c>
      <c r="B25" s="45" t="s">
        <v>73</v>
      </c>
      <c r="C25" s="43">
        <v>64.105999999999995</v>
      </c>
      <c r="D25" s="42">
        <v>-5.1985537158021804E-3</v>
      </c>
      <c r="E25" s="43">
        <v>0.30599999999999999</v>
      </c>
      <c r="F25" s="44"/>
      <c r="G25" s="43">
        <v>0.432</v>
      </c>
      <c r="H25" s="42">
        <v>-9.6234309623430894E-2</v>
      </c>
      <c r="I25" s="44"/>
      <c r="J25" s="44"/>
      <c r="K25" s="43">
        <v>64.853999999999999</v>
      </c>
      <c r="L25" s="42">
        <v>-1.0012477086830901E-3</v>
      </c>
    </row>
    <row r="26" spans="1:12" x14ac:dyDescent="0.35">
      <c r="A26" s="45" t="s">
        <v>72</v>
      </c>
      <c r="B26" s="45" t="s">
        <v>71</v>
      </c>
      <c r="C26" s="43">
        <v>25.001000000000001</v>
      </c>
      <c r="D26" s="42">
        <v>-6.9695616581082004E-2</v>
      </c>
      <c r="E26" s="44"/>
      <c r="F26" s="44"/>
      <c r="G26" s="43">
        <v>15.670999999999999</v>
      </c>
      <c r="H26" s="42">
        <v>1.0641042177221701E-2</v>
      </c>
      <c r="I26" s="44"/>
      <c r="J26" s="44"/>
      <c r="K26" s="43">
        <v>40.671999999999997</v>
      </c>
      <c r="L26" s="42">
        <v>-5.31045561427608E-2</v>
      </c>
    </row>
    <row r="27" spans="1:12" x14ac:dyDescent="0.35">
      <c r="A27" s="45" t="s">
        <v>70</v>
      </c>
      <c r="B27" s="45" t="s">
        <v>69</v>
      </c>
      <c r="C27" s="43">
        <v>50.155999999999999</v>
      </c>
      <c r="D27" s="42">
        <v>-0.15852696921399201</v>
      </c>
      <c r="E27" s="44"/>
      <c r="F27" s="44"/>
      <c r="G27" s="43">
        <v>23.143999999999998</v>
      </c>
      <c r="H27" s="42">
        <v>5.5613486270420596E-3</v>
      </c>
      <c r="I27" s="44"/>
      <c r="J27" s="44"/>
      <c r="K27" s="43">
        <v>73.3</v>
      </c>
      <c r="L27" s="42">
        <v>-0.112848567002324</v>
      </c>
    </row>
    <row r="28" spans="1:12" x14ac:dyDescent="0.35">
      <c r="A28" s="45" t="s">
        <v>68</v>
      </c>
      <c r="B28" s="45" t="s">
        <v>67</v>
      </c>
      <c r="C28" s="43">
        <v>24.614000000000001</v>
      </c>
      <c r="D28" s="42">
        <v>-0.149540460230806</v>
      </c>
      <c r="E28" s="44"/>
      <c r="F28" s="44"/>
      <c r="G28" s="43">
        <v>8.6319999999999997</v>
      </c>
      <c r="H28" s="42">
        <v>-0.45297845373890999</v>
      </c>
      <c r="I28" s="44"/>
      <c r="J28" s="44"/>
      <c r="K28" s="43">
        <v>33.246000000000002</v>
      </c>
      <c r="L28" s="42">
        <v>-0.25660748624837898</v>
      </c>
    </row>
    <row r="29" spans="1:12" x14ac:dyDescent="0.35">
      <c r="A29" s="45" t="s">
        <v>66</v>
      </c>
      <c r="B29" s="45" t="s">
        <v>65</v>
      </c>
      <c r="C29" s="43">
        <v>108.654</v>
      </c>
      <c r="D29" s="42">
        <v>-8.16083307271636E-2</v>
      </c>
      <c r="E29" s="44"/>
      <c r="F29" s="44"/>
      <c r="G29" s="43">
        <v>4.7949999999999999</v>
      </c>
      <c r="H29" s="42">
        <v>-0.35844260101685799</v>
      </c>
      <c r="I29" s="44"/>
      <c r="J29" s="44"/>
      <c r="K29" s="43">
        <v>113.486</v>
      </c>
      <c r="L29" s="42">
        <v>-9.8487496425280402E-2</v>
      </c>
    </row>
    <row r="30" spans="1:12" x14ac:dyDescent="0.35">
      <c r="A30" s="45" t="s">
        <v>64</v>
      </c>
      <c r="B30" s="45" t="s">
        <v>63</v>
      </c>
      <c r="C30" s="43">
        <v>159.869</v>
      </c>
      <c r="D30" s="42">
        <v>-8.7599447545343503E-2</v>
      </c>
      <c r="E30" s="44"/>
      <c r="F30" s="44"/>
      <c r="G30" s="43">
        <v>1.4850000000000001</v>
      </c>
      <c r="H30" s="42">
        <v>-0.35853131749459999</v>
      </c>
      <c r="I30" s="44"/>
      <c r="J30" s="44"/>
      <c r="K30" s="43">
        <v>161.35400000000001</v>
      </c>
      <c r="L30" s="42">
        <v>-9.1132352858341703E-2</v>
      </c>
    </row>
    <row r="31" spans="1:12" x14ac:dyDescent="0.35">
      <c r="A31" s="45" t="s">
        <v>62</v>
      </c>
      <c r="B31" s="45" t="s">
        <v>61</v>
      </c>
      <c r="C31" s="43">
        <v>38.122999999999998</v>
      </c>
      <c r="D31" s="42">
        <v>-2.6655092297086899E-2</v>
      </c>
      <c r="E31" s="44"/>
      <c r="F31" s="44"/>
      <c r="G31" s="43">
        <v>10.718999999999999</v>
      </c>
      <c r="H31" s="42">
        <v>1.72055837563452</v>
      </c>
      <c r="I31" s="44"/>
      <c r="J31" s="44"/>
      <c r="K31" s="43">
        <v>48.902000000000001</v>
      </c>
      <c r="L31" s="42">
        <v>0.130629797466013</v>
      </c>
    </row>
    <row r="32" spans="1:12" x14ac:dyDescent="0.35">
      <c r="A32" s="45" t="s">
        <v>60</v>
      </c>
      <c r="B32" s="45" t="s">
        <v>59</v>
      </c>
      <c r="C32" s="43">
        <v>14.336</v>
      </c>
      <c r="D32" s="42">
        <v>-0.31020545638261998</v>
      </c>
      <c r="E32" s="44"/>
      <c r="F32" s="44"/>
      <c r="G32" s="43">
        <v>0.17</v>
      </c>
      <c r="H32" s="42">
        <v>0.73469387755102</v>
      </c>
      <c r="I32" s="44"/>
      <c r="J32" s="44"/>
      <c r="K32" s="43">
        <v>14.506</v>
      </c>
      <c r="L32" s="42">
        <v>-0.30530147023609999</v>
      </c>
    </row>
    <row r="33" spans="1:12" x14ac:dyDescent="0.35">
      <c r="A33" s="45" t="s">
        <v>58</v>
      </c>
      <c r="B33" s="45" t="s">
        <v>57</v>
      </c>
      <c r="C33" s="43">
        <v>4882.2139999999999</v>
      </c>
      <c r="D33" s="42">
        <v>0.153994283227705</v>
      </c>
      <c r="E33" s="43">
        <v>115976.97900000001</v>
      </c>
      <c r="F33" s="42">
        <v>5.1884258664237296E-3</v>
      </c>
      <c r="G33" s="43">
        <v>1502.3109999999999</v>
      </c>
      <c r="H33" s="42">
        <v>-0.38601892403087101</v>
      </c>
      <c r="I33" s="43">
        <v>2215.7040000000002</v>
      </c>
      <c r="J33" s="42">
        <v>-9.2896009314615002E-2</v>
      </c>
      <c r="K33" s="43">
        <v>124644.90399999999</v>
      </c>
      <c r="L33" s="42">
        <v>4.7631522503377698E-4</v>
      </c>
    </row>
    <row r="34" spans="1:12" x14ac:dyDescent="0.35">
      <c r="A34" s="45" t="s">
        <v>56</v>
      </c>
      <c r="B34" s="45" t="s">
        <v>55</v>
      </c>
      <c r="C34" s="43">
        <v>8.39</v>
      </c>
      <c r="D34" s="42">
        <v>-0.83461788649937896</v>
      </c>
      <c r="E34" s="44"/>
      <c r="F34" s="44"/>
      <c r="G34" s="44"/>
      <c r="H34" s="42">
        <v>-1</v>
      </c>
      <c r="I34" s="44"/>
      <c r="J34" s="44"/>
      <c r="K34" s="43">
        <v>8.39</v>
      </c>
      <c r="L34" s="42">
        <v>-0.83538367963584303</v>
      </c>
    </row>
    <row r="35" spans="1:12" x14ac:dyDescent="0.35">
      <c r="A35" s="45" t="s">
        <v>54</v>
      </c>
      <c r="B35" s="45" t="s">
        <v>53</v>
      </c>
      <c r="C35" s="43">
        <v>8.1950000000000003</v>
      </c>
      <c r="D35" s="42">
        <v>-0.18457711442786101</v>
      </c>
      <c r="E35" s="44"/>
      <c r="F35" s="44"/>
      <c r="G35" s="43">
        <v>1.8680000000000001</v>
      </c>
      <c r="H35" s="42">
        <v>9.6136363636363704</v>
      </c>
      <c r="I35" s="44"/>
      <c r="J35" s="44"/>
      <c r="K35" s="43">
        <v>10.063000000000001</v>
      </c>
      <c r="L35" s="42">
        <v>-1.5939761392528898E-2</v>
      </c>
    </row>
    <row r="36" spans="1:12" x14ac:dyDescent="0.35">
      <c r="A36" s="45" t="s">
        <v>52</v>
      </c>
      <c r="B36" s="45" t="s">
        <v>51</v>
      </c>
      <c r="C36" s="43">
        <v>2.0779999999999998</v>
      </c>
      <c r="D36" s="42">
        <v>-0.238269794721408</v>
      </c>
      <c r="E36" s="44"/>
      <c r="F36" s="44"/>
      <c r="G36" s="43">
        <v>7.8719999999999999</v>
      </c>
      <c r="H36" s="42">
        <v>7.4225748656257797E-3</v>
      </c>
      <c r="I36" s="44"/>
      <c r="J36" s="44"/>
      <c r="K36" s="43">
        <v>9.984</v>
      </c>
      <c r="L36" s="42">
        <v>-5.2931132612407499E-2</v>
      </c>
    </row>
    <row r="37" spans="1:12" x14ac:dyDescent="0.35">
      <c r="A37" s="45" t="s">
        <v>50</v>
      </c>
      <c r="B37" s="45" t="s">
        <v>49</v>
      </c>
      <c r="C37" s="43">
        <v>12.023999999999999</v>
      </c>
      <c r="D37" s="42">
        <v>0.123948401570387</v>
      </c>
      <c r="E37" s="44"/>
      <c r="F37" s="44"/>
      <c r="G37" s="43">
        <v>6.5000000000000002E-2</v>
      </c>
      <c r="H37" s="42">
        <v>0.18181818181818199</v>
      </c>
      <c r="I37" s="44"/>
      <c r="J37" s="44"/>
      <c r="K37" s="43">
        <v>12.215999999999999</v>
      </c>
      <c r="L37" s="42">
        <v>0.136055054403422</v>
      </c>
    </row>
    <row r="38" spans="1:12" x14ac:dyDescent="0.35">
      <c r="A38" s="45" t="s">
        <v>48</v>
      </c>
      <c r="B38" s="45" t="s">
        <v>47</v>
      </c>
      <c r="C38" s="43">
        <v>38.451999999999998</v>
      </c>
      <c r="D38" s="42">
        <v>-8.3930911256700505E-2</v>
      </c>
      <c r="E38" s="44"/>
      <c r="F38" s="44"/>
      <c r="G38" s="43">
        <v>42.091000000000001</v>
      </c>
      <c r="H38" s="42">
        <v>0.37971613072409599</v>
      </c>
      <c r="I38" s="44"/>
      <c r="J38" s="44"/>
      <c r="K38" s="43">
        <v>80.745999999999995</v>
      </c>
      <c r="L38" s="42">
        <v>0.114014513948291</v>
      </c>
    </row>
    <row r="39" spans="1:12" x14ac:dyDescent="0.35">
      <c r="A39" s="45" t="s">
        <v>46</v>
      </c>
      <c r="B39" s="45" t="s">
        <v>45</v>
      </c>
      <c r="C39" s="43">
        <v>49.856999999999999</v>
      </c>
      <c r="D39" s="42">
        <v>-0.27081931728434799</v>
      </c>
      <c r="E39" s="44"/>
      <c r="F39" s="44"/>
      <c r="G39" s="43">
        <v>0.877</v>
      </c>
      <c r="H39" s="42">
        <v>0.32677760968229902</v>
      </c>
      <c r="I39" s="44"/>
      <c r="J39" s="44"/>
      <c r="K39" s="43">
        <v>50.811999999999998</v>
      </c>
      <c r="L39" s="42">
        <v>-0.26428726561934401</v>
      </c>
    </row>
    <row r="40" spans="1:12" x14ac:dyDescent="0.35">
      <c r="A40" s="45" t="s">
        <v>44</v>
      </c>
      <c r="B40" s="45" t="s">
        <v>43</v>
      </c>
      <c r="C40" s="43">
        <v>960.71699999999998</v>
      </c>
      <c r="D40" s="42">
        <v>-3.5690948784221202E-2</v>
      </c>
      <c r="E40" s="43">
        <v>5145.0910000000003</v>
      </c>
      <c r="F40" s="42">
        <v>0.12850370074672901</v>
      </c>
      <c r="G40" s="43">
        <v>107.28100000000001</v>
      </c>
      <c r="H40" s="42">
        <v>-0.49517911845392998</v>
      </c>
      <c r="I40" s="43">
        <v>21.347000000000001</v>
      </c>
      <c r="J40" s="42">
        <v>2.9366380557430901E-2</v>
      </c>
      <c r="K40" s="43">
        <v>6239.8090000000002</v>
      </c>
      <c r="L40" s="42">
        <v>7.3392352223839399E-2</v>
      </c>
    </row>
    <row r="41" spans="1:12" x14ac:dyDescent="0.35">
      <c r="A41" s="45" t="s">
        <v>42</v>
      </c>
      <c r="B41" s="45" t="s">
        <v>41</v>
      </c>
      <c r="C41" s="43">
        <v>76.596000000000004</v>
      </c>
      <c r="D41" s="42">
        <v>-3.5290561475099999E-2</v>
      </c>
      <c r="E41" s="44"/>
      <c r="F41" s="44"/>
      <c r="G41" s="43">
        <v>59.127000000000002</v>
      </c>
      <c r="H41" s="42">
        <v>-8.1950159149134394E-2</v>
      </c>
      <c r="I41" s="44"/>
      <c r="J41" s="44"/>
      <c r="K41" s="43">
        <v>135.828</v>
      </c>
      <c r="L41" s="42">
        <v>-5.5457813814732602E-2</v>
      </c>
    </row>
    <row r="42" spans="1:12" x14ac:dyDescent="0.35">
      <c r="A42" s="45" t="s">
        <v>40</v>
      </c>
      <c r="B42" s="45" t="s">
        <v>39</v>
      </c>
      <c r="C42" s="43">
        <v>157.32499999999999</v>
      </c>
      <c r="D42" s="42">
        <v>0.29035300679111598</v>
      </c>
      <c r="E42" s="44"/>
      <c r="F42" s="42">
        <v>-1</v>
      </c>
      <c r="G42" s="43">
        <v>225.774</v>
      </c>
      <c r="H42" s="42">
        <v>-0.63958334996208599</v>
      </c>
      <c r="I42" s="44"/>
      <c r="J42" s="44"/>
      <c r="K42" s="43">
        <v>383.09899999999999</v>
      </c>
      <c r="L42" s="42">
        <v>-0.48857330134738802</v>
      </c>
    </row>
    <row r="43" spans="1:12" x14ac:dyDescent="0.35">
      <c r="A43" s="45" t="s">
        <v>38</v>
      </c>
      <c r="B43" s="45" t="s">
        <v>37</v>
      </c>
      <c r="C43" s="43">
        <v>18.216999999999999</v>
      </c>
      <c r="D43" s="42">
        <v>-2.5255497886457302E-2</v>
      </c>
      <c r="E43" s="44"/>
      <c r="F43" s="44"/>
      <c r="G43" s="43">
        <v>21.675000000000001</v>
      </c>
      <c r="H43" s="42">
        <v>-3.8604715290224598E-3</v>
      </c>
      <c r="I43" s="44"/>
      <c r="J43" s="44"/>
      <c r="K43" s="43">
        <v>39.911999999999999</v>
      </c>
      <c r="L43" s="42">
        <v>-1.3251582278481E-2</v>
      </c>
    </row>
    <row r="44" spans="1:12" x14ac:dyDescent="0.35">
      <c r="A44" s="45" t="s">
        <v>36</v>
      </c>
      <c r="B44" s="45" t="s">
        <v>35</v>
      </c>
      <c r="C44" s="43">
        <v>12.409000000000001</v>
      </c>
      <c r="D44" s="42">
        <v>-0.12900961605952099</v>
      </c>
      <c r="E44" s="44"/>
      <c r="F44" s="44"/>
      <c r="G44" s="43">
        <v>0.49299999999999999</v>
      </c>
      <c r="H44" s="42">
        <v>-0.385286783042394</v>
      </c>
      <c r="I44" s="44"/>
      <c r="J44" s="44"/>
      <c r="K44" s="43">
        <v>13.002000000000001</v>
      </c>
      <c r="L44" s="42">
        <v>-0.13602232706492101</v>
      </c>
    </row>
    <row r="45" spans="1:12" x14ac:dyDescent="0.35">
      <c r="A45" s="45" t="s">
        <v>34</v>
      </c>
      <c r="B45" s="45" t="s">
        <v>33</v>
      </c>
      <c r="C45" s="43">
        <v>1196.923</v>
      </c>
      <c r="D45" s="42">
        <v>-3.298250773381E-2</v>
      </c>
      <c r="E45" s="43">
        <v>5.226</v>
      </c>
      <c r="F45" s="42">
        <v>30.865853658536601</v>
      </c>
      <c r="G45" s="43">
        <v>1262.864</v>
      </c>
      <c r="H45" s="42">
        <v>-0.30468258342367599</v>
      </c>
      <c r="I45" s="44"/>
      <c r="J45" s="42">
        <v>-1</v>
      </c>
      <c r="K45" s="43">
        <v>2479.6460000000002</v>
      </c>
      <c r="L45" s="42">
        <v>-0.19218562575784101</v>
      </c>
    </row>
    <row r="46" spans="1:12" x14ac:dyDescent="0.35">
      <c r="A46" s="45" t="s">
        <v>32</v>
      </c>
      <c r="B46" s="45" t="s">
        <v>31</v>
      </c>
      <c r="C46" s="43">
        <v>1520.0229999999999</v>
      </c>
      <c r="D46" s="42">
        <v>0.82846711816289997</v>
      </c>
      <c r="E46" s="43">
        <v>29.553000000000001</v>
      </c>
      <c r="F46" s="42">
        <v>-0.96752852914224696</v>
      </c>
      <c r="G46" s="43">
        <v>131.04300000000001</v>
      </c>
      <c r="H46" s="42">
        <v>-0.52385745118415195</v>
      </c>
      <c r="I46" s="43">
        <v>1.246</v>
      </c>
      <c r="J46" s="42">
        <v>-0.58769027134348095</v>
      </c>
      <c r="K46" s="43">
        <v>1683.9590000000001</v>
      </c>
      <c r="L46" s="42">
        <v>-0.16720786285696199</v>
      </c>
    </row>
    <row r="47" spans="1:12" x14ac:dyDescent="0.35">
      <c r="A47" s="45" t="s">
        <v>30</v>
      </c>
      <c r="B47" s="45" t="s">
        <v>29</v>
      </c>
      <c r="C47" s="43">
        <v>95.018000000000001</v>
      </c>
      <c r="D47" s="42">
        <v>2.4370430544272399E-3</v>
      </c>
      <c r="E47" s="44"/>
      <c r="F47" s="44"/>
      <c r="G47" s="43">
        <v>43.616</v>
      </c>
      <c r="H47" s="42">
        <v>0.40574338479388899</v>
      </c>
      <c r="I47" s="44"/>
      <c r="J47" s="44"/>
      <c r="K47" s="43">
        <v>138.88999999999999</v>
      </c>
      <c r="L47" s="42">
        <v>0.103326104398529</v>
      </c>
    </row>
    <row r="48" spans="1:12" x14ac:dyDescent="0.35">
      <c r="A48" s="45" t="s">
        <v>28</v>
      </c>
      <c r="B48" s="45" t="s">
        <v>27</v>
      </c>
      <c r="C48" s="43">
        <v>12.959</v>
      </c>
      <c r="D48" s="42">
        <v>-0.42641526136413899</v>
      </c>
      <c r="E48" s="44"/>
      <c r="F48" s="44"/>
      <c r="G48" s="43">
        <v>8.5839999999999996</v>
      </c>
      <c r="H48" s="42">
        <v>1.4153066966798</v>
      </c>
      <c r="I48" s="44"/>
      <c r="J48" s="44"/>
      <c r="K48" s="43">
        <v>21.542999999999999</v>
      </c>
      <c r="L48" s="42">
        <v>-0.17922048234083901</v>
      </c>
    </row>
    <row r="49" spans="1:12" x14ac:dyDescent="0.35">
      <c r="A49" s="45" t="s">
        <v>26</v>
      </c>
      <c r="B49" s="45" t="s">
        <v>25</v>
      </c>
      <c r="C49" s="43">
        <v>1.175</v>
      </c>
      <c r="D49" s="42">
        <v>10.9897959183673</v>
      </c>
      <c r="E49" s="44"/>
      <c r="F49" s="44"/>
      <c r="G49" s="43">
        <v>1.3180000000000001</v>
      </c>
      <c r="H49" s="42">
        <v>-0.54629948364888103</v>
      </c>
      <c r="I49" s="44"/>
      <c r="J49" s="44"/>
      <c r="K49" s="43">
        <v>2.6190000000000002</v>
      </c>
      <c r="L49" s="42">
        <v>-0.12787212787212801</v>
      </c>
    </row>
    <row r="50" spans="1:12" x14ac:dyDescent="0.35">
      <c r="A50" s="45" t="s">
        <v>24</v>
      </c>
      <c r="B50" s="45" t="s">
        <v>23</v>
      </c>
      <c r="C50" s="43">
        <v>16.565000000000001</v>
      </c>
      <c r="D50" s="42">
        <v>-0.22328503774558101</v>
      </c>
      <c r="E50" s="44"/>
      <c r="F50" s="44"/>
      <c r="G50" s="43">
        <v>0.01</v>
      </c>
      <c r="H50" s="42">
        <v>-0.85714285714285698</v>
      </c>
      <c r="I50" s="44"/>
      <c r="J50" s="44"/>
      <c r="K50" s="43">
        <v>16.574999999999999</v>
      </c>
      <c r="L50" s="42">
        <v>-0.22756081647870299</v>
      </c>
    </row>
    <row r="51" spans="1:12" x14ac:dyDescent="0.35">
      <c r="A51" s="45" t="s">
        <v>22</v>
      </c>
      <c r="B51" s="45" t="s">
        <v>21</v>
      </c>
      <c r="C51" s="43">
        <v>226.154</v>
      </c>
      <c r="D51" s="42">
        <v>0.29101018404347601</v>
      </c>
      <c r="E51" s="43">
        <v>494.06299999999999</v>
      </c>
      <c r="F51" s="42">
        <v>-0.117008290842542</v>
      </c>
      <c r="G51" s="43">
        <v>19.071000000000002</v>
      </c>
      <c r="H51" s="42">
        <v>-0.60082468184862703</v>
      </c>
      <c r="I51" s="43">
        <v>0.3</v>
      </c>
      <c r="J51" s="42">
        <v>14</v>
      </c>
      <c r="K51" s="43">
        <v>740.22799999999995</v>
      </c>
      <c r="L51" s="42">
        <v>-5.6283027888446302E-2</v>
      </c>
    </row>
    <row r="52" spans="1:12" ht="0" hidden="1" customHeight="1" x14ac:dyDescent="0.35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10.10.2023 09:52:31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0" ma:contentTypeDescription="Create a new document." ma:contentTypeScope="" ma:versionID="a85abe8d9158a0d91cab44e757b4f9c3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81858bf18dbeeed99d1be85b2b289cad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Props1.xml><?xml version="1.0" encoding="utf-8"?>
<ds:datastoreItem xmlns:ds="http://schemas.openxmlformats.org/officeDocument/2006/customXml" ds:itemID="{C203B6E8-7C97-46E2-99BB-E2C199936E95}"/>
</file>

<file path=customXml/itemProps2.xml><?xml version="1.0" encoding="utf-8"?>
<ds:datastoreItem xmlns:ds="http://schemas.openxmlformats.org/officeDocument/2006/customXml" ds:itemID="{05FD4BFB-B289-4956-8E83-A3D7FA780D80}"/>
</file>

<file path=customXml/itemProps3.xml><?xml version="1.0" encoding="utf-8"?>
<ds:datastoreItem xmlns:ds="http://schemas.openxmlformats.org/officeDocument/2006/customXml" ds:itemID="{E17E747F-4F8D-43FA-A612-74D59553C8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8</vt:i4>
      </vt:variant>
    </vt:vector>
  </HeadingPairs>
  <TitlesOfParts>
    <vt:vector size="16" baseType="lpstr">
      <vt:lpstr>Key figures September - 2023</vt:lpstr>
      <vt:lpstr>Key figures September - 2023(19</vt:lpstr>
      <vt:lpstr>PAX September - 2023 (monthly)</vt:lpstr>
      <vt:lpstr>PAX September - 2023 (ytd)</vt:lpstr>
      <vt:lpstr>Mvt September - 2023 (monthly)</vt:lpstr>
      <vt:lpstr>Mvt September - 2023 (ytd)</vt:lpstr>
      <vt:lpstr>F&amp;M September - 2023 (monthly)</vt:lpstr>
      <vt:lpstr>F&amp;M September - 2023 (ytd)</vt:lpstr>
      <vt:lpstr>'F&amp;M September - 2023 (monthly)'!Utskriftstitler</vt:lpstr>
      <vt:lpstr>'F&amp;M September - 2023 (ytd)'!Utskriftstitler</vt:lpstr>
      <vt:lpstr>'Key figures September - 2023'!Utskriftstitler</vt:lpstr>
      <vt:lpstr>'Key figures September - 2023(19'!Utskriftstitler</vt:lpstr>
      <vt:lpstr>'Mvt September - 2023 (monthly)'!Utskriftstitler</vt:lpstr>
      <vt:lpstr>'Mvt September - 2023 (ytd)'!Utskriftstitler</vt:lpstr>
      <vt:lpstr>'PAX September - 2023 (monthly)'!Utskriftstitler</vt:lpstr>
      <vt:lpstr>'PAX September - 2023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Nygen, Thu Nguyen</cp:lastModifiedBy>
  <cp:lastPrinted>2023-10-10T08:12:27Z</cp:lastPrinted>
  <dcterms:created xsi:type="dcterms:W3CDTF">2023-10-10T07:43:38Z</dcterms:created>
  <dcterms:modified xsi:type="dcterms:W3CDTF">2023-10-10T08:13:40Z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