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vinor-my.sharepoint.com/personal/cathrine_framholt_avinor_no/Documents/"/>
    </mc:Choice>
  </mc:AlternateContent>
  <xr:revisionPtr revIDLastSave="0" documentId="8_{302C2497-E74E-4890-8719-8DCE35913C1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Key figures November - 2025" sheetId="1" r:id="rId1"/>
    <sheet name="PAX November - 2025 (monthly)" sheetId="2" r:id="rId2"/>
    <sheet name="PAX November - 2025 (ytd)" sheetId="3" r:id="rId3"/>
    <sheet name="Mvt November - 2025 (monthly)" sheetId="4" r:id="rId4"/>
    <sheet name="Mvt November - 2025 (ytd)" sheetId="5" r:id="rId5"/>
    <sheet name="F&amp;M November - 2025 (monthly)" sheetId="6" r:id="rId6"/>
    <sheet name="F&amp;M November - 2025 (ytd)" sheetId="7" r:id="rId7"/>
  </sheets>
  <definedNames>
    <definedName name="_xlnm.Print_Titles" localSheetId="5">'F&amp;M November - 2025 (monthly)'!$1:$4</definedName>
    <definedName name="_xlnm.Print_Titles" localSheetId="6">'F&amp;M November - 2025 (ytd)'!$1:$4</definedName>
    <definedName name="_xlnm.Print_Titles" localSheetId="0">'Key figures November - 2025'!$1:$2</definedName>
    <definedName name="_xlnm.Print_Titles" localSheetId="3">'Mvt November - 2025 (monthly)'!$1:$3</definedName>
    <definedName name="_xlnm.Print_Titles" localSheetId="4">'Mvt November - 2025 (ytd)'!$1:$3</definedName>
    <definedName name="_xlnm.Print_Titles" localSheetId="1">'PAX November - 2025 (monthly)'!$1:$3</definedName>
    <definedName name="_xlnm.Print_Titles" localSheetId="2">'PAX November - 2025 (ytd)'!$1:$3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E8" i="1"/>
  <c r="C8" i="1"/>
  <c r="B8" i="1"/>
  <c r="G7" i="1"/>
  <c r="D7" i="1"/>
  <c r="G6" i="1"/>
  <c r="D6" i="1"/>
  <c r="D8" i="1" l="1"/>
  <c r="G8" i="1"/>
</calcChain>
</file>

<file path=xl/sharedStrings.xml><?xml version="1.0" encoding="utf-8"?>
<sst xmlns="http://schemas.openxmlformats.org/spreadsheetml/2006/main" count="870" uniqueCount="173">
  <si>
    <t>Monthly report, November - 2025</t>
  </si>
  <si>
    <t/>
  </si>
  <si>
    <t>TERMINAL PASSENGERS -   transfer and infants included</t>
  </si>
  <si>
    <t xml:space="preserve">November </t>
  </si>
  <si>
    <t>Year to Date</t>
  </si>
  <si>
    <t>2025</t>
  </si>
  <si>
    <t>2024</t>
  </si>
  <si>
    <t>Change</t>
  </si>
  <si>
    <t>Domestic</t>
  </si>
  <si>
    <t>Scheduled</t>
  </si>
  <si>
    <t>Charter</t>
  </si>
  <si>
    <t>International</t>
  </si>
  <si>
    <t>Offshore</t>
  </si>
  <si>
    <t>SUM</t>
  </si>
  <si>
    <t>MOVEMENTS -  departures and arrivals</t>
  </si>
  <si>
    <t>Freight</t>
  </si>
  <si>
    <t>Sum movements</t>
  </si>
  <si>
    <t>Other civil flights</t>
  </si>
  <si>
    <t>Sum all categories</t>
  </si>
  <si>
    <t>AES</t>
  </si>
  <si>
    <r>
      <rPr>
        <sz val="10"/>
        <color rgb="FF000000"/>
        <rFont val="Arial"/>
      </rPr>
      <t>Ålesund/Vigra</t>
    </r>
  </si>
  <si>
    <t>HOV</t>
  </si>
  <si>
    <r>
      <rPr>
        <sz val="10"/>
        <color rgb="FF000000"/>
        <rFont val="Arial"/>
      </rPr>
      <t>Ørsta-Volda/Hovden</t>
    </r>
  </si>
  <si>
    <t>VRY</t>
  </si>
  <si>
    <r>
      <rPr>
        <sz val="10"/>
        <color rgb="FF000000"/>
        <rFont val="Arial"/>
      </rPr>
      <t>Værøy</t>
    </r>
  </si>
  <si>
    <t>VAW</t>
  </si>
  <si>
    <r>
      <rPr>
        <sz val="10"/>
        <color rgb="FF000000"/>
        <rFont val="Arial"/>
      </rPr>
      <t>Vardø/Svartnes</t>
    </r>
  </si>
  <si>
    <t>VDS</t>
  </si>
  <si>
    <r>
      <rPr>
        <sz val="10"/>
        <color rgb="FF000000"/>
        <rFont val="Arial"/>
      </rPr>
      <t>Vadsø</t>
    </r>
  </si>
  <si>
    <t>TRD</t>
  </si>
  <si>
    <r>
      <rPr>
        <sz val="10"/>
        <color rgb="FF000000"/>
        <rFont val="Arial"/>
      </rPr>
      <t>Trondheim/Værnes</t>
    </r>
  </si>
  <si>
    <t>TOS</t>
  </si>
  <si>
    <r>
      <rPr>
        <sz val="10"/>
        <color rgb="FF000000"/>
        <rFont val="Arial"/>
      </rPr>
      <t>Tromsø/Langnes</t>
    </r>
  </si>
  <si>
    <t>SOJ</t>
  </si>
  <si>
    <r>
      <rPr>
        <sz val="10"/>
        <color rgb="FF000000"/>
        <rFont val="Arial"/>
      </rPr>
      <t>Sørkjosen</t>
    </r>
  </si>
  <si>
    <t>SVJ</t>
  </si>
  <si>
    <r>
      <rPr>
        <sz val="10"/>
        <color rgb="FF000000"/>
        <rFont val="Arial"/>
      </rPr>
      <t>Svolvær/Helle</t>
    </r>
  </si>
  <si>
    <t>LYR</t>
  </si>
  <si>
    <r>
      <rPr>
        <sz val="10"/>
        <color rgb="FF000000"/>
        <rFont val="Arial"/>
      </rPr>
      <t>Svalbard/Longyear</t>
    </r>
  </si>
  <si>
    <t>SKN</t>
  </si>
  <si>
    <r>
      <rPr>
        <sz val="10"/>
        <color rgb="FF000000"/>
        <rFont val="Arial"/>
      </rPr>
      <t>Stokmarknes/Skagen</t>
    </r>
  </si>
  <si>
    <t>SVG</t>
  </si>
  <si>
    <r>
      <rPr>
        <sz val="10"/>
        <color rgb="FF000000"/>
        <rFont val="Arial"/>
      </rPr>
      <t>Stavanger/Sola</t>
    </r>
  </si>
  <si>
    <t>SOG</t>
  </si>
  <si>
    <r>
      <rPr>
        <sz val="10"/>
        <color rgb="FF000000"/>
        <rFont val="Arial"/>
      </rPr>
      <t>Sogndal/Haukåsen</t>
    </r>
  </si>
  <si>
    <t>SSJ</t>
  </si>
  <si>
    <r>
      <rPr>
        <sz val="10"/>
        <color rgb="FF000000"/>
        <rFont val="Arial"/>
      </rPr>
      <t>Sandnessjøen/Stokka</t>
    </r>
  </si>
  <si>
    <t>SDN</t>
  </si>
  <si>
    <r>
      <rPr>
        <sz val="10"/>
        <color rgb="FF000000"/>
        <rFont val="Arial"/>
      </rPr>
      <t>Sandane/Anda</t>
    </r>
  </si>
  <si>
    <t>RET</t>
  </si>
  <si>
    <r>
      <rPr>
        <sz val="10"/>
        <color rgb="FF000000"/>
        <rFont val="Arial"/>
      </rPr>
      <t>Røst</t>
    </r>
  </si>
  <si>
    <t>RVK</t>
  </si>
  <si>
    <r>
      <rPr>
        <sz val="10"/>
        <color rgb="FF000000"/>
        <rFont val="Arial"/>
      </rPr>
      <t>Rørvik/Ryum</t>
    </r>
  </si>
  <si>
    <t>RRS</t>
  </si>
  <si>
    <r>
      <rPr>
        <sz val="10"/>
        <color rgb="FF000000"/>
        <rFont val="Arial"/>
      </rPr>
      <t>Røros</t>
    </r>
  </si>
  <si>
    <t>OSL</t>
  </si>
  <si>
    <r>
      <rPr>
        <sz val="10"/>
        <color rgb="FF000000"/>
        <rFont val="Arial"/>
      </rPr>
      <t>Oslo/Gardermoen</t>
    </r>
  </si>
  <si>
    <t>OSY</t>
  </si>
  <si>
    <r>
      <rPr>
        <sz val="10"/>
        <color rgb="FF000000"/>
        <rFont val="Arial"/>
      </rPr>
      <t>Namsos</t>
    </r>
  </si>
  <si>
    <t>MJF</t>
  </si>
  <si>
    <r>
      <rPr>
        <sz val="10"/>
        <color rgb="FF000000"/>
        <rFont val="Arial"/>
      </rPr>
      <t>Mosjøen/Kjærstad</t>
    </r>
  </si>
  <si>
    <t>MOL</t>
  </si>
  <si>
    <r>
      <rPr>
        <sz val="10"/>
        <color rgb="FF000000"/>
        <rFont val="Arial"/>
      </rPr>
      <t>Molde/Årø</t>
    </r>
  </si>
  <si>
    <t>MQN</t>
  </si>
  <si>
    <r>
      <rPr>
        <sz val="10"/>
        <color rgb="FF000000"/>
        <rFont val="Arial"/>
      </rPr>
      <t>Mo i Rana/Røssvoll</t>
    </r>
  </si>
  <si>
    <t>MEH</t>
  </si>
  <si>
    <r>
      <rPr>
        <sz val="10"/>
        <color rgb="FF000000"/>
        <rFont val="Arial"/>
      </rPr>
      <t>Mehamn</t>
    </r>
  </si>
  <si>
    <t>LKN</t>
  </si>
  <si>
    <r>
      <rPr>
        <sz val="10"/>
        <color rgb="FF000000"/>
        <rFont val="Arial"/>
      </rPr>
      <t>Leknes</t>
    </r>
  </si>
  <si>
    <t>LKL</t>
  </si>
  <si>
    <r>
      <rPr>
        <sz val="10"/>
        <color rgb="FF000000"/>
        <rFont val="Arial"/>
      </rPr>
      <t>Lakselv/Banak</t>
    </r>
  </si>
  <si>
    <t>KSU</t>
  </si>
  <si>
    <r>
      <rPr>
        <sz val="10"/>
        <color rgb="FF000000"/>
        <rFont val="Arial"/>
      </rPr>
      <t>Kristiansund/Kvernberget</t>
    </r>
  </si>
  <si>
    <t>KRS</t>
  </si>
  <si>
    <r>
      <rPr>
        <sz val="10"/>
        <color rgb="FF000000"/>
        <rFont val="Arial"/>
      </rPr>
      <t>Kristiansand/Kjevik</t>
    </r>
  </si>
  <si>
    <t>KKN</t>
  </si>
  <si>
    <r>
      <rPr>
        <sz val="10"/>
        <color rgb="FF000000"/>
        <rFont val="Arial"/>
      </rPr>
      <t>Kirkenes/Høybuktmoen</t>
    </r>
  </si>
  <si>
    <t>HVG</t>
  </si>
  <si>
    <r>
      <rPr>
        <sz val="10"/>
        <color rgb="FF000000"/>
        <rFont val="Arial"/>
      </rPr>
      <t>Honningsvåg/Valan</t>
    </r>
  </si>
  <si>
    <t>HAA</t>
  </si>
  <si>
    <r>
      <rPr>
        <sz val="10"/>
        <color rgb="FF000000"/>
        <rFont val="Arial"/>
      </rPr>
      <t>Hasvik</t>
    </r>
  </si>
  <si>
    <t>EVE</t>
  </si>
  <si>
    <r>
      <rPr>
        <sz val="10"/>
        <color rgb="FF000000"/>
        <rFont val="Arial"/>
      </rPr>
      <t>Harstad/Narvik/Evenes</t>
    </r>
  </si>
  <si>
    <t>HFT</t>
  </si>
  <si>
    <r>
      <rPr>
        <sz val="10"/>
        <color rgb="FF000000"/>
        <rFont val="Arial"/>
      </rPr>
      <t>Hammerfest</t>
    </r>
  </si>
  <si>
    <t>FDE</t>
  </si>
  <si>
    <r>
      <rPr>
        <sz val="10"/>
        <color rgb="FF000000"/>
        <rFont val="Arial"/>
      </rPr>
      <t>Førde/Bringeland</t>
    </r>
  </si>
  <si>
    <t>FRO</t>
  </si>
  <si>
    <r>
      <rPr>
        <sz val="10"/>
        <color rgb="FF000000"/>
        <rFont val="Arial"/>
      </rPr>
      <t>Florø</t>
    </r>
  </si>
  <si>
    <t>BJF</t>
  </si>
  <si>
    <r>
      <rPr>
        <sz val="10"/>
        <color rgb="FF000000"/>
        <rFont val="Arial"/>
      </rPr>
      <t>Båtsfjord</t>
    </r>
  </si>
  <si>
    <t>BNN</t>
  </si>
  <si>
    <r>
      <rPr>
        <sz val="10"/>
        <color rgb="FF000000"/>
        <rFont val="Arial"/>
      </rPr>
      <t>Brønnøysund/Brønnøy</t>
    </r>
  </si>
  <si>
    <t>BOO</t>
  </si>
  <si>
    <r>
      <rPr>
        <sz val="10"/>
        <color rgb="FF000000"/>
        <rFont val="Arial"/>
      </rPr>
      <t>Bodø</t>
    </r>
  </si>
  <si>
    <t>BVG</t>
  </si>
  <si>
    <r>
      <rPr>
        <sz val="10"/>
        <color rgb="FF000000"/>
        <rFont val="Arial"/>
      </rPr>
      <t>Berlevåg</t>
    </r>
  </si>
  <si>
    <t>BGO</t>
  </si>
  <si>
    <r>
      <rPr>
        <sz val="10"/>
        <color rgb="FF000000"/>
        <rFont val="Arial"/>
      </rPr>
      <t>Bergen/Flesland</t>
    </r>
  </si>
  <si>
    <t>BDU</t>
  </si>
  <si>
    <r>
      <rPr>
        <sz val="10"/>
        <color rgb="FF000000"/>
        <rFont val="Arial"/>
      </rPr>
      <t>Bardufoss</t>
    </r>
  </si>
  <si>
    <t>ANX</t>
  </si>
  <si>
    <r>
      <rPr>
        <sz val="10"/>
        <color rgb="FF000000"/>
        <rFont val="Arial"/>
      </rPr>
      <t>Andenes/Andøya</t>
    </r>
  </si>
  <si>
    <t>ALF</t>
  </si>
  <si>
    <r>
      <rPr>
        <sz val="10"/>
        <color rgb="FF000000"/>
        <rFont val="Arial"/>
      </rPr>
      <t>Alta</t>
    </r>
  </si>
  <si>
    <t>Number</t>
  </si>
  <si>
    <t>IATA</t>
  </si>
  <si>
    <t>Airport</t>
  </si>
  <si>
    <t>Passengers incl offshore</t>
  </si>
  <si>
    <t>Sum</t>
  </si>
  <si>
    <t>Transfer</t>
  </si>
  <si>
    <t>Arr/dep</t>
  </si>
  <si>
    <t>TOTAL</t>
  </si>
  <si>
    <t>Transit</t>
  </si>
  <si>
    <t>Terminal</t>
  </si>
  <si>
    <t>TERMINAL PASSENGERS incl. infants</t>
  </si>
  <si>
    <t>Passengers incl. infants monthly, November - 2025</t>
  </si>
  <si>
    <t>Passengers incl. infants ytd, November - 2025</t>
  </si>
  <si>
    <t>Ålesund/Vigra</t>
  </si>
  <si>
    <t>Ørsta-Volda/Hovden</t>
  </si>
  <si>
    <t>Værøy</t>
  </si>
  <si>
    <t>Vardø/Svartnes</t>
  </si>
  <si>
    <t>Vadsø</t>
  </si>
  <si>
    <t>Trondheim/Værnes</t>
  </si>
  <si>
    <t>Tromsø/Langnes</t>
  </si>
  <si>
    <t>Sørkjosen</t>
  </si>
  <si>
    <t>Svolvær/Helle</t>
  </si>
  <si>
    <t>Svalbard/Longyear</t>
  </si>
  <si>
    <t>Stokmarknes/Skagen</t>
  </si>
  <si>
    <t>Stavanger/Sola</t>
  </si>
  <si>
    <t>Sogndal/Haukåsen</t>
  </si>
  <si>
    <t>Sandnessjøen/Stokka</t>
  </si>
  <si>
    <t>Sandane/Anda</t>
  </si>
  <si>
    <t>Røst</t>
  </si>
  <si>
    <t>Rørvik/Ryum</t>
  </si>
  <si>
    <t>Røros</t>
  </si>
  <si>
    <t>Oslo/Gardermoen</t>
  </si>
  <si>
    <t>Namsos</t>
  </si>
  <si>
    <t>Mosjøen/Kjærstad</t>
  </si>
  <si>
    <t>Molde/Årø</t>
  </si>
  <si>
    <t>Mo i Rana/Røssvoll</t>
  </si>
  <si>
    <t>Mehamn</t>
  </si>
  <si>
    <t>Leknes</t>
  </si>
  <si>
    <t>Lakselv/Banak</t>
  </si>
  <si>
    <t>Kristiansund/Kvernberget</t>
  </si>
  <si>
    <t>Kristiansand/Kjevik</t>
  </si>
  <si>
    <t>Kirkenes/Høybuktmoen</t>
  </si>
  <si>
    <t>Honningsvåg/Valan</t>
  </si>
  <si>
    <t>Hasvik</t>
  </si>
  <si>
    <t>Harstad/Narvik/Evenes</t>
  </si>
  <si>
    <t>Hammerfest</t>
  </si>
  <si>
    <t>Førde/Bringeland</t>
  </si>
  <si>
    <t>Florø</t>
  </si>
  <si>
    <t>Båtsfjord</t>
  </si>
  <si>
    <t>Brønnøysund/Brønnøy</t>
  </si>
  <si>
    <t>Bodø</t>
  </si>
  <si>
    <t>Berlevåg</t>
  </si>
  <si>
    <t>Bergen/Flesland</t>
  </si>
  <si>
    <t>Bardufoss</t>
  </si>
  <si>
    <t>Andenes/Andøya</t>
  </si>
  <si>
    <t>Alta</t>
  </si>
  <si>
    <t xml:space="preserve">Total
</t>
  </si>
  <si>
    <t>Other</t>
  </si>
  <si>
    <t>Total</t>
  </si>
  <si>
    <t>Commercial</t>
  </si>
  <si>
    <t>Flight movements Monthly, November - 2025</t>
  </si>
  <si>
    <t>Flight movements YTD, November - 2025</t>
  </si>
  <si>
    <t>Weight</t>
  </si>
  <si>
    <t>Mail</t>
  </si>
  <si>
    <t>Metric tonnes</t>
  </si>
  <si>
    <t>Freight and mail monthly, November - 2025</t>
  </si>
  <si>
    <t>Freight and mail year to date, November - 2025</t>
  </si>
  <si>
    <t>RETURN TRIPS - Domestic and International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</si>
</sst>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4]#,##0;\-#,##0"/>
    <numFmt numFmtId="165" formatCode="[$-10414]0\ %"/>
  </numFmts>
  <fonts count="15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8"/>
      <color rgb="FF000000"/>
      <name val="Arial"/>
    </font>
    <font>
      <b/>
      <sz val="11"/>
      <color rgb="FF000000"/>
      <name val="Arial"/>
    </font>
    <font>
      <b/>
      <sz val="8"/>
      <color rgb="FF000000"/>
      <name val="Arial"/>
    </font>
    <font>
      <b/>
      <sz val="10"/>
      <color rgb="FF000000"/>
      <name val="Arial"/>
    </font>
    <font>
      <sz val="11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b/>
      <sz val="9"/>
      <color rgb="FF000000"/>
      <name val="Arial"/>
    </font>
    <font>
      <i/>
      <sz val="10"/>
      <color rgb="FF000000"/>
      <name val="Arial"/>
    </font>
    <font>
      <b/>
      <sz val="11"/>
      <color rgb="FF000000"/>
      <name val="Arial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2D3D4"/>
        <bgColor rgb="FFD2D3D4"/>
      </patternFill>
    </fill>
    <fill>
      <patternFill patternType="solid">
        <fgColor rgb="FFE6E7E8"/>
        <bgColor rgb="FFE6E7E8"/>
      </patternFill>
    </fill>
    <fill>
      <patternFill patternType="solid">
        <fgColor rgb="FF84236B"/>
        <bgColor rgb="FF84236B"/>
      </patternFill>
    </fill>
  </fills>
  <borders count="23">
    <border>
      <left/>
      <right/>
      <top/>
      <bottom/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90">
    <xf numFmtId="0" fontId="1" fillId="0" borderId="0" xfId="0" applyFont="1"/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top" wrapText="1" readingOrder="1"/>
    </xf>
    <xf numFmtId="0" fontId="3" fillId="2" borderId="1" xfId="0" applyFont="1" applyFill="1" applyBorder="1" applyAlignment="1">
      <alignment vertical="top" wrapText="1" readingOrder="1"/>
    </xf>
    <xf numFmtId="0" fontId="3" fillId="2" borderId="2" xfId="0" applyFont="1" applyFill="1" applyBorder="1" applyAlignment="1">
      <alignment vertical="top" wrapText="1" readingOrder="1"/>
    </xf>
    <xf numFmtId="0" fontId="3" fillId="2" borderId="3" xfId="0" applyFont="1" applyFill="1" applyBorder="1" applyAlignment="1">
      <alignment vertical="top" wrapText="1" readingOrder="1"/>
    </xf>
    <xf numFmtId="0" fontId="4" fillId="2" borderId="1" xfId="0" applyFont="1" applyFill="1" applyBorder="1" applyAlignment="1">
      <alignment vertical="top" wrapText="1" readingOrder="1"/>
    </xf>
    <xf numFmtId="0" fontId="4" fillId="2" borderId="2" xfId="0" applyFont="1" applyFill="1" applyBorder="1" applyAlignment="1">
      <alignment vertical="top" wrapText="1" readingOrder="1"/>
    </xf>
    <xf numFmtId="0" fontId="3" fillId="3" borderId="4" xfId="0" applyFont="1" applyFill="1" applyBorder="1" applyAlignment="1">
      <alignment horizontal="right" vertical="top" wrapText="1" readingOrder="1"/>
    </xf>
    <xf numFmtId="0" fontId="3" fillId="3" borderId="0" xfId="0" applyFont="1" applyFill="1" applyAlignment="1">
      <alignment horizontal="right" vertical="top" wrapText="1" readingOrder="1"/>
    </xf>
    <xf numFmtId="0" fontId="3" fillId="2" borderId="4" xfId="0" applyFont="1" applyFill="1" applyBorder="1" applyAlignment="1">
      <alignment vertical="top" wrapText="1" readingOrder="1"/>
    </xf>
    <xf numFmtId="164" fontId="5" fillId="0" borderId="4" xfId="0" applyNumberFormat="1" applyFont="1" applyBorder="1" applyAlignment="1">
      <alignment vertical="top" wrapText="1" readingOrder="1"/>
    </xf>
    <xf numFmtId="165" fontId="5" fillId="0" borderId="4" xfId="0" applyNumberFormat="1" applyFont="1" applyBorder="1" applyAlignment="1">
      <alignment vertical="top" wrapText="1" readingOrder="1"/>
    </xf>
    <xf numFmtId="0" fontId="6" fillId="2" borderId="4" xfId="0" applyFont="1" applyFill="1" applyBorder="1" applyAlignment="1">
      <alignment vertical="top" wrapText="1" readingOrder="1"/>
    </xf>
    <xf numFmtId="164" fontId="7" fillId="0" borderId="4" xfId="0" applyNumberFormat="1" applyFont="1" applyBorder="1" applyAlignment="1">
      <alignment vertical="top" wrapText="1" readingOrder="1"/>
    </xf>
    <xf numFmtId="165" fontId="7" fillId="0" borderId="4" xfId="0" applyNumberFormat="1" applyFont="1" applyBorder="1" applyAlignment="1">
      <alignment vertical="top" wrapText="1" readingOrder="1"/>
    </xf>
    <xf numFmtId="0" fontId="3" fillId="2" borderId="5" xfId="0" applyFont="1" applyFill="1" applyBorder="1" applyAlignment="1">
      <alignment vertical="top" wrapText="1" readingOrder="1"/>
    </xf>
    <xf numFmtId="0" fontId="3" fillId="2" borderId="3" xfId="0" applyFont="1" applyFill="1" applyBorder="1" applyAlignment="1">
      <alignment horizontal="right" vertical="top" wrapText="1" readingOrder="1"/>
    </xf>
    <xf numFmtId="165" fontId="7" fillId="0" borderId="6" xfId="0" applyNumberFormat="1" applyFont="1" applyBorder="1" applyAlignment="1">
      <alignment horizontal="right" vertical="top" wrapText="1" readingOrder="1"/>
    </xf>
    <xf numFmtId="164" fontId="7" fillId="0" borderId="6" xfId="0" applyNumberFormat="1" applyFont="1" applyBorder="1" applyAlignment="1">
      <alignment horizontal="right" vertical="top" wrapText="1" readingOrder="1"/>
    </xf>
    <xf numFmtId="0" fontId="7" fillId="0" borderId="6" xfId="0" applyFont="1" applyBorder="1" applyAlignment="1">
      <alignment horizontal="right" vertical="top" wrapText="1" readingOrder="1"/>
    </xf>
    <xf numFmtId="0" fontId="7" fillId="0" borderId="6" xfId="0" applyFont="1" applyBorder="1" applyAlignment="1">
      <alignment vertical="top" wrapText="1" readingOrder="1"/>
    </xf>
    <xf numFmtId="0" fontId="7" fillId="4" borderId="6" xfId="0" applyFont="1" applyFill="1" applyBorder="1" applyAlignment="1">
      <alignment horizontal="center" wrapText="1" readingOrder="1"/>
    </xf>
    <xf numFmtId="0" fontId="7" fillId="4" borderId="7" xfId="0" applyFont="1" applyFill="1" applyBorder="1" applyAlignment="1">
      <alignment horizontal="center" wrapText="1" readingOrder="1"/>
    </xf>
    <xf numFmtId="0" fontId="7" fillId="4" borderId="8" xfId="0" applyFont="1" applyFill="1" applyBorder="1" applyAlignment="1">
      <alignment horizontal="center" wrapText="1" readingOrder="1"/>
    </xf>
    <xf numFmtId="0" fontId="8" fillId="4" borderId="9" xfId="0" applyFont="1" applyFill="1" applyBorder="1" applyAlignment="1">
      <alignment horizontal="center" vertical="top" wrapText="1" readingOrder="1"/>
    </xf>
    <xf numFmtId="0" fontId="6" fillId="4" borderId="9" xfId="0" applyFont="1" applyFill="1" applyBorder="1" applyAlignment="1">
      <alignment horizontal="center" vertical="top" wrapText="1" readingOrder="1"/>
    </xf>
    <xf numFmtId="0" fontId="7" fillId="2" borderId="6" xfId="0" applyFont="1" applyFill="1" applyBorder="1" applyAlignment="1">
      <alignment horizontal="center" wrapText="1" readingOrder="1"/>
    </xf>
    <xf numFmtId="0" fontId="7" fillId="2" borderId="7" xfId="0" applyFont="1" applyFill="1" applyBorder="1" applyAlignment="1">
      <alignment horizontal="center" wrapText="1" readingOrder="1"/>
    </xf>
    <xf numFmtId="0" fontId="7" fillId="2" borderId="8" xfId="0" applyFont="1" applyFill="1" applyBorder="1" applyAlignment="1">
      <alignment horizontal="center" wrapText="1" readingOrder="1"/>
    </xf>
    <xf numFmtId="0" fontId="8" fillId="2" borderId="9" xfId="0" applyFont="1" applyFill="1" applyBorder="1" applyAlignment="1">
      <alignment horizontal="center" vertical="top" wrapText="1" readingOrder="1"/>
    </xf>
    <xf numFmtId="0" fontId="6" fillId="2" borderId="9" xfId="0" applyFont="1" applyFill="1" applyBorder="1" applyAlignment="1">
      <alignment horizontal="center" vertical="top" wrapText="1" readingOrder="1"/>
    </xf>
    <xf numFmtId="0" fontId="5" fillId="2" borderId="11" xfId="0" applyFont="1" applyFill="1" applyBorder="1" applyAlignment="1">
      <alignment horizontal="center" vertical="top" wrapText="1" readingOrder="1"/>
    </xf>
    <xf numFmtId="0" fontId="5" fillId="2" borderId="13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vertical="top" wrapText="1" readingOrder="1"/>
    </xf>
    <xf numFmtId="0" fontId="7" fillId="2" borderId="9" xfId="0" applyFont="1" applyFill="1" applyBorder="1" applyAlignment="1">
      <alignment vertical="top" wrapText="1" readingOrder="1"/>
    </xf>
    <xf numFmtId="0" fontId="5" fillId="2" borderId="7" xfId="0" applyFont="1" applyFill="1" applyBorder="1" applyAlignment="1">
      <alignment horizontal="center" wrapText="1" readingOrder="1"/>
    </xf>
    <xf numFmtId="0" fontId="5" fillId="2" borderId="17" xfId="0" applyFont="1" applyFill="1" applyBorder="1" applyAlignment="1">
      <alignment horizontal="center" wrapText="1" readingOrder="1"/>
    </xf>
    <xf numFmtId="0" fontId="9" fillId="2" borderId="16" xfId="0" applyFont="1" applyFill="1" applyBorder="1" applyAlignment="1">
      <alignment horizontal="center" wrapText="1" readingOrder="1"/>
    </xf>
    <xf numFmtId="0" fontId="9" fillId="2" borderId="8" xfId="0" applyFont="1" applyFill="1" applyBorder="1" applyAlignment="1">
      <alignment horizontal="center" wrapText="1" readingOrder="1"/>
    </xf>
    <xf numFmtId="0" fontId="5" fillId="2" borderId="8" xfId="0" applyFont="1" applyFill="1" applyBorder="1" applyAlignment="1">
      <alignment horizontal="center" wrapText="1" readingOrder="1"/>
    </xf>
    <xf numFmtId="0" fontId="5" fillId="2" borderId="14" xfId="0" applyFont="1" applyFill="1" applyBorder="1" applyAlignment="1">
      <alignment horizontal="center" wrapText="1" readingOrder="1"/>
    </xf>
    <xf numFmtId="0" fontId="5" fillId="2" borderId="19" xfId="0" applyFont="1" applyFill="1" applyBorder="1" applyAlignment="1">
      <alignment horizontal="center" wrapText="1" readingOrder="1"/>
    </xf>
    <xf numFmtId="0" fontId="7" fillId="2" borderId="8" xfId="0" applyFont="1" applyFill="1" applyBorder="1" applyAlignment="1">
      <alignment vertical="top" wrapText="1" readingOrder="1"/>
    </xf>
    <xf numFmtId="0" fontId="5" fillId="4" borderId="6" xfId="0" applyFont="1" applyFill="1" applyBorder="1" applyAlignment="1">
      <alignment horizontal="center" wrapText="1" readingOrder="1"/>
    </xf>
    <xf numFmtId="0" fontId="5" fillId="4" borderId="8" xfId="0" applyFont="1" applyFill="1" applyBorder="1" applyAlignment="1">
      <alignment horizontal="center" wrapText="1" readingOrder="1"/>
    </xf>
    <xf numFmtId="0" fontId="5" fillId="4" borderId="7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wrapText="1" readingOrder="1"/>
    </xf>
    <xf numFmtId="0" fontId="5" fillId="2" borderId="7" xfId="0" applyFont="1" applyFill="1" applyBorder="1" applyAlignment="1">
      <alignment horizontal="center" vertical="top" wrapText="1" readingOrder="1"/>
    </xf>
    <xf numFmtId="0" fontId="7" fillId="2" borderId="17" xfId="0" applyFont="1" applyFill="1" applyBorder="1" applyAlignment="1">
      <alignment vertical="top" wrapText="1" readingOrder="1"/>
    </xf>
    <xf numFmtId="0" fontId="9" fillId="4" borderId="13" xfId="0" applyFont="1" applyFill="1" applyBorder="1" applyAlignment="1">
      <alignment horizontal="center" vertical="top" wrapText="1" readingOrder="1"/>
    </xf>
    <xf numFmtId="0" fontId="5" fillId="4" borderId="13" xfId="0" applyFont="1" applyFill="1" applyBorder="1" applyAlignment="1">
      <alignment horizontal="center" vertical="top" wrapText="1" readingOrder="1"/>
    </xf>
    <xf numFmtId="0" fontId="9" fillId="2" borderId="13" xfId="0" applyFont="1" applyFill="1" applyBorder="1" applyAlignment="1">
      <alignment horizontal="center" vertical="top" wrapText="1" readingOrder="1"/>
    </xf>
    <xf numFmtId="0" fontId="11" fillId="0" borderId="0" xfId="0" applyFont="1" applyAlignment="1">
      <alignment vertical="center" wrapText="1" readingOrder="1"/>
    </xf>
    <xf numFmtId="0" fontId="13" fillId="0" borderId="0" xfId="0" applyFont="1" applyAlignment="1">
      <alignment vertical="center" wrapText="1" readingOrder="1"/>
    </xf>
    <xf numFmtId="0" fontId="11" fillId="2" borderId="1" xfId="0" applyFont="1" applyFill="1" applyBorder="1" applyAlignment="1">
      <alignment vertical="center" wrapText="1" readingOrder="1"/>
    </xf>
    <xf numFmtId="0" fontId="11" fillId="2" borderId="2" xfId="0" applyFont="1" applyFill="1" applyBorder="1" applyAlignment="1">
      <alignment vertical="center" wrapText="1" readingOrder="1"/>
    </xf>
    <xf numFmtId="0" fontId="11" fillId="3" borderId="4" xfId="0" applyFont="1" applyFill="1" applyBorder="1" applyAlignment="1">
      <alignment horizontal="right" vertical="top" wrapText="1" readingOrder="1"/>
    </xf>
    <xf numFmtId="0" fontId="11" fillId="3" borderId="0" xfId="0" applyFont="1" applyFill="1" applyAlignment="1">
      <alignment horizontal="right" vertical="top" wrapText="1" readingOrder="1"/>
    </xf>
    <xf numFmtId="0" fontId="11" fillId="2" borderId="4" xfId="0" applyFont="1" applyFill="1" applyBorder="1" applyAlignment="1">
      <alignment vertical="center" wrapText="1" readingOrder="1"/>
    </xf>
    <xf numFmtId="164" fontId="14" fillId="0" borderId="4" xfId="0" applyNumberFormat="1" applyFont="1" applyBorder="1" applyAlignment="1">
      <alignment horizontal="right" vertical="center" wrapText="1" readingOrder="1"/>
    </xf>
    <xf numFmtId="165" fontId="14" fillId="0" borderId="4" xfId="0" applyNumberFormat="1" applyFont="1" applyBorder="1" applyAlignment="1">
      <alignment horizontal="right" vertical="center" wrapText="1" readingOrder="1"/>
    </xf>
    <xf numFmtId="0" fontId="2" fillId="0" borderId="0" xfId="0" applyFont="1" applyAlignment="1">
      <alignment horizontal="center" vertical="top" wrapText="1" readingOrder="1"/>
    </xf>
    <xf numFmtId="0" fontId="1" fillId="0" borderId="0" xfId="0" applyFont="1"/>
    <xf numFmtId="0" fontId="3" fillId="0" borderId="0" xfId="0" applyFont="1" applyAlignment="1">
      <alignment vertical="top" wrapText="1" readingOrder="1"/>
    </xf>
    <xf numFmtId="0" fontId="11" fillId="0" borderId="0" xfId="0" applyFont="1" applyAlignment="1">
      <alignment vertical="center" wrapText="1" readingOrder="1"/>
    </xf>
    <xf numFmtId="0" fontId="12" fillId="0" borderId="0" xfId="0" applyFont="1" applyAlignment="1">
      <alignment vertical="center"/>
    </xf>
    <xf numFmtId="0" fontId="11" fillId="2" borderId="21" xfId="0" applyFont="1" applyFill="1" applyBorder="1" applyAlignment="1">
      <alignment horizontal="left" vertical="center" wrapText="1" readingOrder="1"/>
    </xf>
    <xf numFmtId="0" fontId="11" fillId="2" borderId="5" xfId="0" applyFont="1" applyFill="1" applyBorder="1" applyAlignment="1">
      <alignment horizontal="left" vertical="center" wrapText="1" readingOrder="1"/>
    </xf>
    <xf numFmtId="0" fontId="11" fillId="2" borderId="22" xfId="0" applyFont="1" applyFill="1" applyBorder="1" applyAlignment="1">
      <alignment horizontal="left" vertical="center" wrapText="1" readingOrder="1"/>
    </xf>
    <xf numFmtId="0" fontId="5" fillId="2" borderId="17" xfId="0" applyFont="1" applyFill="1" applyBorder="1" applyAlignment="1">
      <alignment horizontal="center" wrapText="1" readingOrder="1"/>
    </xf>
    <xf numFmtId="0" fontId="1" fillId="0" borderId="16" xfId="0" applyFont="1" applyBorder="1" applyAlignment="1">
      <alignment vertical="top" wrapText="1"/>
    </xf>
    <xf numFmtId="0" fontId="3" fillId="2" borderId="7" xfId="0" applyFont="1" applyFill="1" applyBorder="1" applyAlignment="1">
      <alignment horizontal="center" wrapText="1" readingOrder="1"/>
    </xf>
    <xf numFmtId="0" fontId="1" fillId="0" borderId="15" xfId="0" applyFont="1" applyBorder="1" applyAlignment="1">
      <alignment vertical="top" wrapText="1"/>
    </xf>
    <xf numFmtId="0" fontId="5" fillId="2" borderId="6" xfId="0" applyFont="1" applyFill="1" applyBorder="1" applyAlignment="1">
      <alignment horizontal="center" vertical="top" wrapText="1" readingOrder="1"/>
    </xf>
    <xf numFmtId="0" fontId="1" fillId="0" borderId="14" xfId="0" applyFont="1" applyBorder="1" applyAlignment="1">
      <alignment vertical="top" wrapText="1"/>
    </xf>
    <xf numFmtId="0" fontId="5" fillId="2" borderId="13" xfId="0" applyFont="1" applyFill="1" applyBorder="1" applyAlignment="1">
      <alignment horizontal="center" vertical="top" wrapText="1" readingOrder="1"/>
    </xf>
    <xf numFmtId="0" fontId="1" fillId="0" borderId="12" xfId="0" applyFont="1" applyBorder="1" applyAlignment="1">
      <alignment vertical="top" wrapText="1"/>
    </xf>
    <xf numFmtId="0" fontId="5" fillId="2" borderId="11" xfId="0" applyFont="1" applyFill="1" applyBorder="1" applyAlignment="1">
      <alignment horizontal="center" vertical="top" wrapText="1" readingOrder="1"/>
    </xf>
    <xf numFmtId="0" fontId="1" fillId="0" borderId="10" xfId="0" applyFont="1" applyBorder="1" applyAlignment="1">
      <alignment vertical="top" wrapText="1"/>
    </xf>
    <xf numFmtId="0" fontId="3" fillId="2" borderId="20" xfId="0" applyFont="1" applyFill="1" applyBorder="1" applyAlignment="1">
      <alignment horizontal="center" wrapText="1" readingOrder="1"/>
    </xf>
    <xf numFmtId="0" fontId="1" fillId="0" borderId="19" xfId="0" applyFont="1" applyBorder="1" applyAlignment="1">
      <alignment vertical="top" wrapText="1"/>
    </xf>
    <xf numFmtId="0" fontId="5" fillId="2" borderId="8" xfId="0" applyFont="1" applyFill="1" applyBorder="1" applyAlignment="1">
      <alignment horizontal="center" wrapText="1" readingOrder="1"/>
    </xf>
    <xf numFmtId="0" fontId="1" fillId="0" borderId="18" xfId="0" applyFont="1" applyBorder="1" applyAlignment="1">
      <alignment vertical="top" wrapText="1"/>
    </xf>
    <xf numFmtId="0" fontId="5" fillId="2" borderId="8" xfId="0" applyFont="1" applyFill="1" applyBorder="1" applyAlignment="1">
      <alignment horizontal="center" vertical="top" wrapText="1" readingOrder="1"/>
    </xf>
    <xf numFmtId="0" fontId="5" fillId="2" borderId="17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wrapText="1" readingOrder="1"/>
    </xf>
    <xf numFmtId="0" fontId="5" fillId="2" borderId="11" xfId="0" applyFont="1" applyFill="1" applyBorder="1" applyAlignment="1">
      <alignment horizontal="center" wrapText="1" readingOrder="1"/>
    </xf>
    <xf numFmtId="0" fontId="10" fillId="0" borderId="0" xfId="0" applyFont="1" applyAlignment="1">
      <alignment horizontal="center" vertical="top" wrapText="1" readingOrder="1"/>
    </xf>
    <xf numFmtId="0" fontId="3" fillId="2" borderId="6" xfId="0" applyFont="1" applyFill="1" applyBorder="1" applyAlignment="1">
      <alignment horizont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D2D3D4"/>
      <rgbColor rgb="00E6E7E8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showGridLines="0" tabSelected="1" workbookViewId="0">
      <pane ySplit="2" topLeftCell="A21" activePane="bottomLeft" state="frozen"/>
      <selection pane="bottomLeft" activeCell="A34" sqref="A34:XFD34"/>
    </sheetView>
  </sheetViews>
  <sheetFormatPr baseColWidth="10" defaultRowHeight="14.5" x14ac:dyDescent="0.35"/>
  <cols>
    <col min="1" max="1" width="22.6328125" customWidth="1"/>
    <col min="2" max="2" width="13.453125" customWidth="1"/>
    <col min="3" max="3" width="13.54296875" customWidth="1"/>
    <col min="4" max="4" width="9.1796875" customWidth="1"/>
    <col min="5" max="6" width="13.453125" customWidth="1"/>
    <col min="7" max="7" width="9.1796875" customWidth="1"/>
    <col min="8" max="8" width="0" hidden="1" customWidth="1"/>
    <col min="9" max="9" width="18.36328125" customWidth="1"/>
  </cols>
  <sheetData>
    <row r="1" spans="1:7" ht="25.5" customHeight="1" x14ac:dyDescent="0.35">
      <c r="A1" s="62" t="s">
        <v>0</v>
      </c>
      <c r="B1" s="63"/>
      <c r="C1" s="63"/>
      <c r="D1" s="63"/>
      <c r="E1" s="63"/>
      <c r="F1" s="63"/>
      <c r="G1" s="63"/>
    </row>
    <row r="2" spans="1:7" ht="19.149999999999999" customHeight="1" x14ac:dyDescent="0.35"/>
    <row r="3" spans="1:7" ht="19.149999999999999" customHeight="1" x14ac:dyDescent="0.35">
      <c r="A3" s="53" t="s">
        <v>1</v>
      </c>
      <c r="B3" s="65" t="s">
        <v>172</v>
      </c>
      <c r="C3" s="66"/>
      <c r="D3" s="66"/>
      <c r="E3" s="66"/>
      <c r="F3" s="66"/>
      <c r="G3" s="66"/>
    </row>
    <row r="4" spans="1:7" ht="19.149999999999999" customHeight="1" x14ac:dyDescent="0.35">
      <c r="A4" s="54" t="s">
        <v>1</v>
      </c>
      <c r="B4" s="3" t="s">
        <v>3</v>
      </c>
      <c r="C4" s="55"/>
      <c r="D4" s="56"/>
      <c r="E4" s="67" t="s">
        <v>4</v>
      </c>
      <c r="F4" s="68"/>
      <c r="G4" s="69"/>
    </row>
    <row r="5" spans="1:7" ht="19.149999999999999" customHeight="1" x14ac:dyDescent="0.35">
      <c r="A5" s="54" t="s">
        <v>1</v>
      </c>
      <c r="B5" s="57" t="s">
        <v>5</v>
      </c>
      <c r="C5" s="58" t="s">
        <v>6</v>
      </c>
      <c r="D5" s="58" t="s">
        <v>7</v>
      </c>
      <c r="E5" s="57" t="s">
        <v>5</v>
      </c>
      <c r="F5" s="57" t="s">
        <v>6</v>
      </c>
      <c r="G5" s="57" t="s">
        <v>7</v>
      </c>
    </row>
    <row r="6" spans="1:7" ht="19.149999999999999" customHeight="1" x14ac:dyDescent="0.35">
      <c r="A6" s="59" t="s">
        <v>8</v>
      </c>
      <c r="B6" s="60">
        <v>425862</v>
      </c>
      <c r="C6" s="60">
        <v>424236.5</v>
      </c>
      <c r="D6" s="61">
        <f>+B6/C6-1</f>
        <v>3.8315892196922885E-3</v>
      </c>
      <c r="E6" s="60">
        <v>4444292</v>
      </c>
      <c r="F6" s="60">
        <v>4255681</v>
      </c>
      <c r="G6" s="61">
        <f t="shared" ref="G6:G8" si="0">+E6/F6-1</f>
        <v>4.431981626442405E-2</v>
      </c>
    </row>
    <row r="7" spans="1:7" ht="19.149999999999999" customHeight="1" x14ac:dyDescent="0.35">
      <c r="A7" s="59" t="s">
        <v>11</v>
      </c>
      <c r="B7" s="60">
        <v>733759</v>
      </c>
      <c r="C7" s="60">
        <v>724428</v>
      </c>
      <c r="D7" s="61">
        <f t="shared" ref="D7:D8" si="1">+B7/C7-1</f>
        <v>1.2880507103535388E-2</v>
      </c>
      <c r="E7" s="60">
        <v>10360364</v>
      </c>
      <c r="F7" s="60">
        <v>9981314</v>
      </c>
      <c r="G7" s="61">
        <f t="shared" si="0"/>
        <v>3.7975961882373399E-2</v>
      </c>
    </row>
    <row r="8" spans="1:7" ht="19.149999999999999" customHeight="1" x14ac:dyDescent="0.35">
      <c r="A8" s="59" t="s">
        <v>13</v>
      </c>
      <c r="B8" s="60">
        <f>SUM(B6:B7)</f>
        <v>1159621</v>
      </c>
      <c r="C8" s="60">
        <f>SUM(C6:C7)</f>
        <v>1148664.5</v>
      </c>
      <c r="D8" s="61">
        <f t="shared" si="1"/>
        <v>9.5384683691364103E-3</v>
      </c>
      <c r="E8" s="60">
        <f>SUM(E6:E7)</f>
        <v>14804656</v>
      </c>
      <c r="F8" s="60">
        <f>SUM(F6:F7)</f>
        <v>14236995</v>
      </c>
      <c r="G8" s="61">
        <f t="shared" si="0"/>
        <v>3.9872248322065262E-2</v>
      </c>
    </row>
    <row r="9" spans="1:7" ht="19.149999999999999" customHeight="1" x14ac:dyDescent="0.35"/>
    <row r="10" spans="1:7" x14ac:dyDescent="0.35">
      <c r="A10" s="1" t="s">
        <v>1</v>
      </c>
      <c r="B10" s="64" t="s">
        <v>2</v>
      </c>
      <c r="C10" s="63"/>
      <c r="D10" s="63"/>
      <c r="E10" s="63"/>
      <c r="F10" s="63"/>
      <c r="G10" s="63"/>
    </row>
    <row r="11" spans="1:7" x14ac:dyDescent="0.35">
      <c r="A11" s="2" t="s">
        <v>1</v>
      </c>
      <c r="B11" s="3" t="s">
        <v>3</v>
      </c>
      <c r="C11" s="3" t="s">
        <v>1</v>
      </c>
      <c r="D11" s="4" t="s">
        <v>1</v>
      </c>
      <c r="E11" s="5" t="s">
        <v>4</v>
      </c>
      <c r="F11" s="6" t="s">
        <v>1</v>
      </c>
      <c r="G11" s="7" t="s">
        <v>1</v>
      </c>
    </row>
    <row r="12" spans="1:7" x14ac:dyDescent="0.35">
      <c r="A12" s="2" t="s">
        <v>1</v>
      </c>
      <c r="B12" s="8" t="s">
        <v>5</v>
      </c>
      <c r="C12" s="9" t="s">
        <v>6</v>
      </c>
      <c r="D12" s="9" t="s">
        <v>7</v>
      </c>
      <c r="E12" s="8" t="s">
        <v>5</v>
      </c>
      <c r="F12" s="8" t="s">
        <v>6</v>
      </c>
      <c r="G12" s="8" t="s">
        <v>7</v>
      </c>
    </row>
    <row r="13" spans="1:7" x14ac:dyDescent="0.35">
      <c r="A13" s="10" t="s">
        <v>8</v>
      </c>
      <c r="B13" s="11">
        <v>2497308</v>
      </c>
      <c r="C13" s="11">
        <v>2479904</v>
      </c>
      <c r="D13" s="12">
        <v>7.0180136005264697E-3</v>
      </c>
      <c r="E13" s="11">
        <v>27725838</v>
      </c>
      <c r="F13" s="11">
        <v>26957189</v>
      </c>
      <c r="G13" s="12">
        <v>2.85136925812257E-2</v>
      </c>
    </row>
    <row r="14" spans="1:7" x14ac:dyDescent="0.35">
      <c r="A14" s="13" t="s">
        <v>9</v>
      </c>
      <c r="B14" s="14">
        <v>2494018</v>
      </c>
      <c r="C14" s="14">
        <v>2471703</v>
      </c>
      <c r="D14" s="15">
        <v>9.0281882572461197E-3</v>
      </c>
      <c r="E14" s="14">
        <v>27673486</v>
      </c>
      <c r="F14" s="14">
        <v>26885085</v>
      </c>
      <c r="G14" s="15">
        <v>2.9324846843519398E-2</v>
      </c>
    </row>
    <row r="15" spans="1:7" x14ac:dyDescent="0.35">
      <c r="A15" s="13" t="s">
        <v>10</v>
      </c>
      <c r="B15" s="14">
        <v>3290</v>
      </c>
      <c r="C15" s="14">
        <v>8201</v>
      </c>
      <c r="D15" s="15">
        <v>-0.59882941104743304</v>
      </c>
      <c r="E15" s="14">
        <v>52352</v>
      </c>
      <c r="F15" s="14">
        <v>72104</v>
      </c>
      <c r="G15" s="15">
        <v>-0.273937645622989</v>
      </c>
    </row>
    <row r="16" spans="1:7" x14ac:dyDescent="0.35">
      <c r="A16" s="10" t="s">
        <v>11</v>
      </c>
      <c r="B16" s="11">
        <v>1507021</v>
      </c>
      <c r="C16" s="11">
        <v>1469205</v>
      </c>
      <c r="D16" s="12">
        <v>2.57390901882311E-2</v>
      </c>
      <c r="E16" s="11">
        <v>20955705</v>
      </c>
      <c r="F16" s="11">
        <v>20199305</v>
      </c>
      <c r="G16" s="12">
        <v>3.7446832947965303E-2</v>
      </c>
    </row>
    <row r="17" spans="1:7" x14ac:dyDescent="0.35">
      <c r="A17" s="13" t="s">
        <v>9</v>
      </c>
      <c r="B17" s="14">
        <v>1433095</v>
      </c>
      <c r="C17" s="14">
        <v>1388917</v>
      </c>
      <c r="D17" s="15">
        <v>3.1807516215871801E-2</v>
      </c>
      <c r="E17" s="14">
        <v>19588115</v>
      </c>
      <c r="F17" s="14">
        <v>18824360</v>
      </c>
      <c r="G17" s="15">
        <v>4.0572694104872603E-2</v>
      </c>
    </row>
    <row r="18" spans="1:7" x14ac:dyDescent="0.35">
      <c r="A18" s="13" t="s">
        <v>10</v>
      </c>
      <c r="B18" s="14">
        <v>73926</v>
      </c>
      <c r="C18" s="14">
        <v>80288</v>
      </c>
      <c r="D18" s="15">
        <v>-7.9239736946990796E-2</v>
      </c>
      <c r="E18" s="14">
        <v>1367590</v>
      </c>
      <c r="F18" s="14">
        <v>1374945</v>
      </c>
      <c r="G18" s="15">
        <v>-5.3493048812861604E-3</v>
      </c>
    </row>
    <row r="19" spans="1:7" x14ac:dyDescent="0.35">
      <c r="A19" s="10" t="s">
        <v>12</v>
      </c>
      <c r="B19" s="11">
        <v>39834</v>
      </c>
      <c r="C19" s="11">
        <v>36260</v>
      </c>
      <c r="D19" s="12">
        <v>9.8565912851627094E-2</v>
      </c>
      <c r="E19" s="11">
        <v>488763</v>
      </c>
      <c r="F19" s="11">
        <v>452963</v>
      </c>
      <c r="G19" s="12">
        <v>7.9035152981590098E-2</v>
      </c>
    </row>
    <row r="20" spans="1:7" x14ac:dyDescent="0.35">
      <c r="A20" s="10" t="s">
        <v>13</v>
      </c>
      <c r="B20" s="11">
        <v>4044163</v>
      </c>
      <c r="C20" s="11">
        <v>3985369</v>
      </c>
      <c r="D20" s="12">
        <v>1.47524608135407E-2</v>
      </c>
      <c r="E20" s="11">
        <v>49170306</v>
      </c>
      <c r="F20" s="11">
        <v>47609457</v>
      </c>
      <c r="G20" s="12">
        <v>3.2784431882934499E-2</v>
      </c>
    </row>
    <row r="21" spans="1:7" ht="16" customHeight="1" x14ac:dyDescent="0.35"/>
    <row r="22" spans="1:7" x14ac:dyDescent="0.35">
      <c r="A22" s="1" t="s">
        <v>1</v>
      </c>
      <c r="B22" s="64" t="s">
        <v>14</v>
      </c>
      <c r="C22" s="63"/>
      <c r="D22" s="63"/>
      <c r="E22" s="63"/>
      <c r="F22" s="63"/>
      <c r="G22" s="63"/>
    </row>
    <row r="23" spans="1:7" x14ac:dyDescent="0.35">
      <c r="A23" s="2" t="s">
        <v>1</v>
      </c>
      <c r="B23" s="16" t="s">
        <v>3</v>
      </c>
      <c r="C23" s="3" t="s">
        <v>1</v>
      </c>
      <c r="D23" s="4" t="s">
        <v>1</v>
      </c>
      <c r="E23" s="17" t="s">
        <v>4</v>
      </c>
      <c r="F23" s="6" t="s">
        <v>1</v>
      </c>
      <c r="G23" s="7" t="s">
        <v>1</v>
      </c>
    </row>
    <row r="24" spans="1:7" x14ac:dyDescent="0.35">
      <c r="A24" s="2" t="s">
        <v>1</v>
      </c>
      <c r="B24" s="8" t="s">
        <v>5</v>
      </c>
      <c r="C24" s="9" t="s">
        <v>6</v>
      </c>
      <c r="D24" s="9" t="s">
        <v>7</v>
      </c>
      <c r="E24" s="8" t="s">
        <v>5</v>
      </c>
      <c r="F24" s="8" t="s">
        <v>6</v>
      </c>
      <c r="G24" s="8" t="s">
        <v>7</v>
      </c>
    </row>
    <row r="25" spans="1:7" x14ac:dyDescent="0.35">
      <c r="A25" s="10" t="s">
        <v>8</v>
      </c>
      <c r="B25" s="11">
        <v>34168</v>
      </c>
      <c r="C25" s="11">
        <v>34656</v>
      </c>
      <c r="D25" s="12">
        <v>-1.4081255771006501E-2</v>
      </c>
      <c r="E25" s="11">
        <v>381804</v>
      </c>
      <c r="F25" s="11">
        <v>374858</v>
      </c>
      <c r="G25" s="12">
        <v>1.85296832400536E-2</v>
      </c>
    </row>
    <row r="26" spans="1:7" x14ac:dyDescent="0.35">
      <c r="A26" s="13" t="s">
        <v>9</v>
      </c>
      <c r="B26" s="14">
        <v>33790</v>
      </c>
      <c r="C26" s="14">
        <v>33932</v>
      </c>
      <c r="D26" s="15">
        <v>-4.1848402687728404E-3</v>
      </c>
      <c r="E26" s="14">
        <v>375782</v>
      </c>
      <c r="F26" s="14">
        <v>366573</v>
      </c>
      <c r="G26" s="15">
        <v>2.5121872041858E-2</v>
      </c>
    </row>
    <row r="27" spans="1:7" x14ac:dyDescent="0.35">
      <c r="A27" s="13" t="s">
        <v>10</v>
      </c>
      <c r="B27" s="14">
        <v>116</v>
      </c>
      <c r="C27" s="14">
        <v>352</v>
      </c>
      <c r="D27" s="15">
        <v>-0.67045454545454497</v>
      </c>
      <c r="E27" s="14">
        <v>3023</v>
      </c>
      <c r="F27" s="14">
        <v>4139</v>
      </c>
      <c r="G27" s="15">
        <v>-0.26963034549408099</v>
      </c>
    </row>
    <row r="28" spans="1:7" x14ac:dyDescent="0.35">
      <c r="A28" s="13" t="s">
        <v>15</v>
      </c>
      <c r="B28" s="14">
        <v>262</v>
      </c>
      <c r="C28" s="14">
        <v>372</v>
      </c>
      <c r="D28" s="15">
        <v>-0.29569892473118298</v>
      </c>
      <c r="E28" s="14">
        <v>2999</v>
      </c>
      <c r="F28" s="14">
        <v>4146</v>
      </c>
      <c r="G28" s="15">
        <v>-0.276652194886638</v>
      </c>
    </row>
    <row r="29" spans="1:7" x14ac:dyDescent="0.35">
      <c r="A29" s="10" t="s">
        <v>11</v>
      </c>
      <c r="B29" s="11">
        <v>12617</v>
      </c>
      <c r="C29" s="11">
        <v>12456</v>
      </c>
      <c r="D29" s="12">
        <v>1.29254977520873E-2</v>
      </c>
      <c r="E29" s="11">
        <v>167379</v>
      </c>
      <c r="F29" s="11">
        <v>165953</v>
      </c>
      <c r="G29" s="12">
        <v>8.5927943453869508E-3</v>
      </c>
    </row>
    <row r="30" spans="1:7" x14ac:dyDescent="0.35">
      <c r="A30" s="13" t="s">
        <v>9</v>
      </c>
      <c r="B30" s="14">
        <v>11402</v>
      </c>
      <c r="C30" s="14">
        <v>11109</v>
      </c>
      <c r="D30" s="15">
        <v>2.6375011252137901E-2</v>
      </c>
      <c r="E30" s="14">
        <v>149491</v>
      </c>
      <c r="F30" s="14">
        <v>147199</v>
      </c>
      <c r="G30" s="15">
        <v>1.5570757953518701E-2</v>
      </c>
    </row>
    <row r="31" spans="1:7" x14ac:dyDescent="0.35">
      <c r="A31" s="13" t="s">
        <v>10</v>
      </c>
      <c r="B31" s="14">
        <v>612</v>
      </c>
      <c r="C31" s="14">
        <v>785</v>
      </c>
      <c r="D31" s="15">
        <v>-0.22038216560509599</v>
      </c>
      <c r="E31" s="14">
        <v>11399</v>
      </c>
      <c r="F31" s="14">
        <v>12406</v>
      </c>
      <c r="G31" s="15">
        <v>-8.1170401418668395E-2</v>
      </c>
    </row>
    <row r="32" spans="1:7" x14ac:dyDescent="0.35">
      <c r="A32" s="13" t="s">
        <v>15</v>
      </c>
      <c r="B32" s="14">
        <v>603</v>
      </c>
      <c r="C32" s="14">
        <v>562</v>
      </c>
      <c r="D32" s="15">
        <v>7.2953736654804299E-2</v>
      </c>
      <c r="E32" s="14">
        <v>6489</v>
      </c>
      <c r="F32" s="14">
        <v>6348</v>
      </c>
      <c r="G32" s="15">
        <v>2.2211720226843101E-2</v>
      </c>
    </row>
    <row r="33" spans="1:7" x14ac:dyDescent="0.35">
      <c r="A33" s="10" t="s">
        <v>12</v>
      </c>
      <c r="B33" s="11">
        <v>2803</v>
      </c>
      <c r="C33" s="11">
        <v>2712</v>
      </c>
      <c r="D33" s="12">
        <v>3.3554572271386397E-2</v>
      </c>
      <c r="E33" s="11">
        <v>34451</v>
      </c>
      <c r="F33" s="11">
        <v>32196</v>
      </c>
      <c r="G33" s="12">
        <v>7.0039756491489594E-2</v>
      </c>
    </row>
    <row r="34" spans="1:7" x14ac:dyDescent="0.35">
      <c r="A34" s="10" t="s">
        <v>16</v>
      </c>
      <c r="B34" s="11">
        <v>49588</v>
      </c>
      <c r="C34" s="11">
        <v>49824</v>
      </c>
      <c r="D34" s="12">
        <v>-4.7366730892742497E-3</v>
      </c>
      <c r="E34" s="11">
        <v>583634</v>
      </c>
      <c r="F34" s="11">
        <v>573007</v>
      </c>
      <c r="G34" s="12">
        <v>1.85460212527945E-2</v>
      </c>
    </row>
    <row r="35" spans="1:7" ht="0.25" customHeight="1" x14ac:dyDescent="0.35"/>
    <row r="36" spans="1:7" x14ac:dyDescent="0.35">
      <c r="A36" s="13" t="s">
        <v>17</v>
      </c>
      <c r="B36" s="14">
        <v>5532</v>
      </c>
      <c r="C36" s="14">
        <v>6102</v>
      </c>
      <c r="D36" s="15">
        <v>-9.3411996066863304E-2</v>
      </c>
      <c r="E36" s="14">
        <v>84012</v>
      </c>
      <c r="F36" s="14">
        <v>88414</v>
      </c>
      <c r="G36" s="15">
        <v>-4.9788495034722997E-2</v>
      </c>
    </row>
    <row r="37" spans="1:7" x14ac:dyDescent="0.35">
      <c r="A37" s="10" t="s">
        <v>18</v>
      </c>
      <c r="B37" s="11">
        <v>55120</v>
      </c>
      <c r="C37" s="11">
        <v>55926</v>
      </c>
      <c r="D37" s="12">
        <v>-1.44119014411901E-2</v>
      </c>
      <c r="E37" s="11">
        <v>667646</v>
      </c>
      <c r="F37" s="11">
        <v>661421</v>
      </c>
      <c r="G37" s="12">
        <v>9.4115548190940399E-3</v>
      </c>
    </row>
    <row r="38" spans="1:7" ht="0" hidden="1" customHeight="1" x14ac:dyDescent="0.35"/>
  </sheetData>
  <mergeCells count="5">
    <mergeCell ref="A1:G1"/>
    <mergeCell ref="B10:G10"/>
    <mergeCell ref="B22:G22"/>
    <mergeCell ref="B3:G3"/>
    <mergeCell ref="E4:G4"/>
  </mergeCells>
  <pageMargins left="0.25" right="0.25" top="0.75" bottom="0.75" header="0.3" footer="0.3"/>
  <pageSetup paperSize="9" scale="78" orientation="landscape" horizontalDpi="300" verticalDpi="300" r:id="rId1"/>
  <headerFooter alignWithMargins="0">
    <oddFooter>&amp;L&amp;"Arial,Regular"&amp;7 Rapportdato 09.12.2025 08:43:50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90F15-8A09-44FD-B298-C9475E1627CD}">
  <sheetPr>
    <pageSetUpPr fitToPage="1"/>
  </sheetPr>
  <dimension ref="A1:Q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4.5" x14ac:dyDescent="0.35"/>
  <cols>
    <col min="1" max="1" width="28.26953125" customWidth="1"/>
    <col min="2" max="2" width="7" customWidth="1"/>
    <col min="3" max="3" width="11.36328125" customWidth="1"/>
    <col min="4" max="4" width="8.6328125" customWidth="1"/>
    <col min="5" max="5" width="11.36328125" customWidth="1"/>
    <col min="6" max="6" width="8.08984375" customWidth="1"/>
    <col min="7" max="7" width="11.36328125" customWidth="1"/>
    <col min="8" max="8" width="8.6328125" customWidth="1"/>
    <col min="9" max="9" width="11.36328125" customWidth="1"/>
    <col min="10" max="10" width="8.08984375" customWidth="1"/>
    <col min="11" max="11" width="8.6328125" customWidth="1"/>
    <col min="12" max="12" width="8.08984375" customWidth="1"/>
    <col min="13" max="13" width="8.6328125" customWidth="1"/>
    <col min="14" max="14" width="8.08984375" customWidth="1"/>
    <col min="15" max="15" width="8.6328125" customWidth="1"/>
    <col min="16" max="16" width="11.36328125" customWidth="1"/>
    <col min="17" max="17" width="8.08984375" customWidth="1"/>
    <col min="18" max="18" width="0" hidden="1" customWidth="1"/>
    <col min="19" max="19" width="7.36328125" customWidth="1"/>
  </cols>
  <sheetData>
    <row r="1" spans="1:17" ht="14.15" customHeight="1" x14ac:dyDescent="0.35"/>
    <row r="2" spans="1:17" ht="27.25" customHeight="1" x14ac:dyDescent="0.35">
      <c r="A2" s="62" t="s">
        <v>116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17" ht="12.15" customHeight="1" x14ac:dyDescent="0.35"/>
    <row r="4" spans="1:17" x14ac:dyDescent="0.35">
      <c r="A4" s="43" t="s">
        <v>1</v>
      </c>
      <c r="B4" s="43" t="s">
        <v>1</v>
      </c>
      <c r="C4" s="80" t="s">
        <v>115</v>
      </c>
      <c r="D4" s="81"/>
      <c r="E4" s="81"/>
      <c r="F4" s="81"/>
      <c r="G4" s="81"/>
      <c r="H4" s="81"/>
      <c r="I4" s="81"/>
      <c r="J4" s="81"/>
      <c r="K4" s="42" t="s">
        <v>1</v>
      </c>
      <c r="L4" s="42" t="s">
        <v>1</v>
      </c>
      <c r="M4" s="42" t="s">
        <v>1</v>
      </c>
      <c r="N4" s="41" t="s">
        <v>1</v>
      </c>
      <c r="O4" s="37" t="s">
        <v>1</v>
      </c>
      <c r="P4" s="70" t="s">
        <v>1</v>
      </c>
      <c r="Q4" s="71"/>
    </row>
    <row r="5" spans="1:17" ht="15" x14ac:dyDescent="0.35">
      <c r="A5" s="35" t="s">
        <v>1</v>
      </c>
      <c r="B5" s="35" t="s">
        <v>1</v>
      </c>
      <c r="C5" s="82" t="s">
        <v>8</v>
      </c>
      <c r="D5" s="83"/>
      <c r="E5" s="83"/>
      <c r="F5" s="83"/>
      <c r="G5" s="82" t="s">
        <v>11</v>
      </c>
      <c r="H5" s="83"/>
      <c r="I5" s="83"/>
      <c r="J5" s="83"/>
      <c r="K5" s="39" t="s">
        <v>1</v>
      </c>
      <c r="L5" s="38" t="s">
        <v>1</v>
      </c>
      <c r="M5" s="70" t="s">
        <v>114</v>
      </c>
      <c r="N5" s="71"/>
      <c r="O5" s="36" t="s">
        <v>113</v>
      </c>
      <c r="P5" s="72" t="s">
        <v>112</v>
      </c>
      <c r="Q5" s="73"/>
    </row>
    <row r="6" spans="1:17" x14ac:dyDescent="0.35">
      <c r="A6" s="35" t="s">
        <v>1</v>
      </c>
      <c r="B6" s="35" t="s">
        <v>1</v>
      </c>
      <c r="C6" s="34" t="s">
        <v>111</v>
      </c>
      <c r="D6" s="34" t="s">
        <v>110</v>
      </c>
      <c r="E6" s="74" t="s">
        <v>109</v>
      </c>
      <c r="F6" s="75"/>
      <c r="G6" s="34" t="s">
        <v>111</v>
      </c>
      <c r="H6" s="34" t="s">
        <v>110</v>
      </c>
      <c r="I6" s="74" t="s">
        <v>109</v>
      </c>
      <c r="J6" s="75"/>
      <c r="K6" s="76" t="s">
        <v>12</v>
      </c>
      <c r="L6" s="77"/>
      <c r="M6" s="78" t="s">
        <v>108</v>
      </c>
      <c r="N6" s="79"/>
      <c r="O6" s="32" t="s">
        <v>1</v>
      </c>
      <c r="P6" s="78" t="s">
        <v>1</v>
      </c>
      <c r="Q6" s="79"/>
    </row>
    <row r="7" spans="1:17" x14ac:dyDescent="0.35">
      <c r="A7" s="31" t="s">
        <v>107</v>
      </c>
      <c r="B7" s="30" t="s">
        <v>106</v>
      </c>
      <c r="C7" s="29" t="s">
        <v>105</v>
      </c>
      <c r="D7" s="27" t="s">
        <v>105</v>
      </c>
      <c r="E7" s="27" t="s">
        <v>105</v>
      </c>
      <c r="F7" s="27" t="s">
        <v>7</v>
      </c>
      <c r="G7" s="27" t="s">
        <v>105</v>
      </c>
      <c r="H7" s="27" t="s">
        <v>105</v>
      </c>
      <c r="I7" s="27" t="s">
        <v>105</v>
      </c>
      <c r="J7" s="28" t="s">
        <v>7</v>
      </c>
      <c r="K7" s="27" t="s">
        <v>105</v>
      </c>
      <c r="L7" s="27" t="s">
        <v>7</v>
      </c>
      <c r="M7" s="27" t="s">
        <v>105</v>
      </c>
      <c r="N7" s="27" t="s">
        <v>7</v>
      </c>
      <c r="O7" s="27" t="s">
        <v>105</v>
      </c>
      <c r="P7" s="27" t="s">
        <v>105</v>
      </c>
      <c r="Q7" s="27" t="s">
        <v>7</v>
      </c>
    </row>
    <row r="8" spans="1:17" ht="3" customHeight="1" x14ac:dyDescent="0.35">
      <c r="A8" s="26" t="s">
        <v>1</v>
      </c>
      <c r="B8" s="25" t="s">
        <v>1</v>
      </c>
      <c r="C8" s="24" t="s">
        <v>1</v>
      </c>
      <c r="D8" s="22" t="s">
        <v>1</v>
      </c>
      <c r="E8" s="22" t="s">
        <v>1</v>
      </c>
      <c r="F8" s="22" t="s">
        <v>1</v>
      </c>
      <c r="G8" s="22" t="s">
        <v>1</v>
      </c>
      <c r="H8" s="22" t="s">
        <v>1</v>
      </c>
      <c r="I8" s="22" t="s">
        <v>1</v>
      </c>
      <c r="J8" s="23" t="s">
        <v>1</v>
      </c>
      <c r="K8" s="22" t="s">
        <v>1</v>
      </c>
      <c r="L8" s="22" t="s">
        <v>1</v>
      </c>
      <c r="M8" s="22" t="s">
        <v>1</v>
      </c>
      <c r="N8" s="22" t="s">
        <v>1</v>
      </c>
      <c r="O8" s="22" t="s">
        <v>1</v>
      </c>
      <c r="P8" s="22" t="s">
        <v>1</v>
      </c>
      <c r="Q8" s="22" t="s">
        <v>1</v>
      </c>
    </row>
    <row r="9" spans="1:17" x14ac:dyDescent="0.35">
      <c r="A9" s="21" t="s">
        <v>104</v>
      </c>
      <c r="B9" s="21" t="s">
        <v>103</v>
      </c>
      <c r="C9" s="19">
        <v>26610</v>
      </c>
      <c r="D9" s="19">
        <v>1904</v>
      </c>
      <c r="E9" s="19">
        <v>28514</v>
      </c>
      <c r="F9" s="18">
        <v>4.5464544987900597E-2</v>
      </c>
      <c r="G9" s="19">
        <v>9</v>
      </c>
      <c r="H9" s="20"/>
      <c r="I9" s="19">
        <v>9</v>
      </c>
      <c r="J9" s="20"/>
      <c r="K9" s="19">
        <v>20</v>
      </c>
      <c r="L9" s="20"/>
      <c r="M9" s="19">
        <v>28543</v>
      </c>
      <c r="N9" s="18">
        <v>4.6527828701327302E-2</v>
      </c>
      <c r="O9" s="19">
        <v>541</v>
      </c>
      <c r="P9" s="19">
        <v>29084</v>
      </c>
      <c r="Q9" s="18">
        <v>4.844989185292E-2</v>
      </c>
    </row>
    <row r="10" spans="1:17" x14ac:dyDescent="0.35">
      <c r="A10" s="21" t="s">
        <v>102</v>
      </c>
      <c r="B10" s="21" t="s">
        <v>101</v>
      </c>
      <c r="C10" s="19">
        <v>4426</v>
      </c>
      <c r="D10" s="19">
        <v>36</v>
      </c>
      <c r="E10" s="19">
        <v>4462</v>
      </c>
      <c r="F10" s="18">
        <v>0.129620253164557</v>
      </c>
      <c r="G10" s="20"/>
      <c r="H10" s="20"/>
      <c r="I10" s="20"/>
      <c r="J10" s="20"/>
      <c r="K10" s="20"/>
      <c r="L10" s="20"/>
      <c r="M10" s="19">
        <v>4462</v>
      </c>
      <c r="N10" s="18">
        <v>0.129620253164557</v>
      </c>
      <c r="O10" s="19">
        <v>1294</v>
      </c>
      <c r="P10" s="19">
        <v>5756</v>
      </c>
      <c r="Q10" s="18">
        <v>0.180717948717949</v>
      </c>
    </row>
    <row r="11" spans="1:17" x14ac:dyDescent="0.35">
      <c r="A11" s="21" t="s">
        <v>100</v>
      </c>
      <c r="B11" s="21" t="s">
        <v>99</v>
      </c>
      <c r="C11" s="19">
        <v>14855</v>
      </c>
      <c r="D11" s="20"/>
      <c r="E11" s="19">
        <v>14855</v>
      </c>
      <c r="F11" s="18">
        <v>-4.0622578145182102E-2</v>
      </c>
      <c r="G11" s="20"/>
      <c r="H11" s="20"/>
      <c r="I11" s="20"/>
      <c r="J11" s="18">
        <v>-1</v>
      </c>
      <c r="K11" s="20"/>
      <c r="L11" s="20"/>
      <c r="M11" s="19">
        <v>14855</v>
      </c>
      <c r="N11" s="18">
        <v>-8.2401630736920098E-2</v>
      </c>
      <c r="O11" s="19">
        <v>0</v>
      </c>
      <c r="P11" s="19">
        <v>14855</v>
      </c>
      <c r="Q11" s="18">
        <v>-8.2401630736920098E-2</v>
      </c>
    </row>
    <row r="12" spans="1:17" x14ac:dyDescent="0.35">
      <c r="A12" s="21" t="s">
        <v>98</v>
      </c>
      <c r="B12" s="21" t="s">
        <v>97</v>
      </c>
      <c r="C12" s="19">
        <v>276184</v>
      </c>
      <c r="D12" s="19">
        <v>54294</v>
      </c>
      <c r="E12" s="19">
        <v>330478</v>
      </c>
      <c r="F12" s="18">
        <v>-2.88684756481008E-2</v>
      </c>
      <c r="G12" s="19">
        <v>149324</v>
      </c>
      <c r="H12" s="19">
        <v>8224</v>
      </c>
      <c r="I12" s="19">
        <v>157548</v>
      </c>
      <c r="J12" s="18">
        <v>4.5177725590096703E-2</v>
      </c>
      <c r="K12" s="19">
        <v>13764</v>
      </c>
      <c r="L12" s="18">
        <v>0.118024530907319</v>
      </c>
      <c r="M12" s="19">
        <v>501790</v>
      </c>
      <c r="N12" s="18">
        <v>-3.1012156526956298E-3</v>
      </c>
      <c r="O12" s="19">
        <v>0</v>
      </c>
      <c r="P12" s="19">
        <v>501790</v>
      </c>
      <c r="Q12" s="18">
        <v>-3.64556238160857E-3</v>
      </c>
    </row>
    <row r="13" spans="1:17" x14ac:dyDescent="0.35">
      <c r="A13" s="21" t="s">
        <v>96</v>
      </c>
      <c r="B13" s="21" t="s">
        <v>95</v>
      </c>
      <c r="C13" s="19">
        <v>374</v>
      </c>
      <c r="D13" s="19">
        <v>8</v>
      </c>
      <c r="E13" s="19">
        <v>382</v>
      </c>
      <c r="F13" s="18">
        <v>0.10404624277456601</v>
      </c>
      <c r="G13" s="20"/>
      <c r="H13" s="20"/>
      <c r="I13" s="20"/>
      <c r="J13" s="20"/>
      <c r="K13" s="20"/>
      <c r="L13" s="20"/>
      <c r="M13" s="19">
        <v>382</v>
      </c>
      <c r="N13" s="18">
        <v>0.10404624277456601</v>
      </c>
      <c r="O13" s="19">
        <v>744</v>
      </c>
      <c r="P13" s="19">
        <v>1126</v>
      </c>
      <c r="Q13" s="18">
        <v>2.6714158504007098E-3</v>
      </c>
    </row>
    <row r="14" spans="1:17" x14ac:dyDescent="0.35">
      <c r="A14" s="21" t="s">
        <v>94</v>
      </c>
      <c r="B14" s="21" t="s">
        <v>93</v>
      </c>
      <c r="C14" s="19">
        <v>102539</v>
      </c>
      <c r="D14" s="19">
        <v>41126</v>
      </c>
      <c r="E14" s="19">
        <v>143665</v>
      </c>
      <c r="F14" s="18">
        <v>3.3242777028961701E-3</v>
      </c>
      <c r="G14" s="19">
        <v>3744</v>
      </c>
      <c r="H14" s="19">
        <v>342</v>
      </c>
      <c r="I14" s="19">
        <v>4086</v>
      </c>
      <c r="J14" s="18">
        <v>-0.133404029692471</v>
      </c>
      <c r="K14" s="20"/>
      <c r="L14" s="20"/>
      <c r="M14" s="19">
        <v>147751</v>
      </c>
      <c r="N14" s="18">
        <v>-1.0344547814798799E-3</v>
      </c>
      <c r="O14" s="19">
        <v>4655</v>
      </c>
      <c r="P14" s="19">
        <v>152406</v>
      </c>
      <c r="Q14" s="18">
        <v>-3.6674576869520901E-3</v>
      </c>
    </row>
    <row r="15" spans="1:17" x14ac:dyDescent="0.35">
      <c r="A15" s="21" t="s">
        <v>92</v>
      </c>
      <c r="B15" s="21" t="s">
        <v>91</v>
      </c>
      <c r="C15" s="19">
        <v>8597</v>
      </c>
      <c r="D15" s="19">
        <v>66</v>
      </c>
      <c r="E15" s="19">
        <v>8663</v>
      </c>
      <c r="F15" s="18">
        <v>0.11535985580018</v>
      </c>
      <c r="G15" s="20"/>
      <c r="H15" s="20"/>
      <c r="I15" s="20"/>
      <c r="J15" s="20"/>
      <c r="K15" s="19">
        <v>1895</v>
      </c>
      <c r="L15" s="18">
        <v>-0.180363321799308</v>
      </c>
      <c r="M15" s="19">
        <v>10558</v>
      </c>
      <c r="N15" s="18">
        <v>4.7524556007540401E-2</v>
      </c>
      <c r="O15" s="19">
        <v>550</v>
      </c>
      <c r="P15" s="19">
        <v>11108</v>
      </c>
      <c r="Q15" s="18">
        <v>5.90142053579941E-2</v>
      </c>
    </row>
    <row r="16" spans="1:17" x14ac:dyDescent="0.35">
      <c r="A16" s="21" t="s">
        <v>90</v>
      </c>
      <c r="B16" s="21" t="s">
        <v>89</v>
      </c>
      <c r="C16" s="19">
        <v>788</v>
      </c>
      <c r="D16" s="19">
        <v>28</v>
      </c>
      <c r="E16" s="19">
        <v>816</v>
      </c>
      <c r="F16" s="18">
        <v>2.1276595744680899E-2</v>
      </c>
      <c r="G16" s="20"/>
      <c r="H16" s="20"/>
      <c r="I16" s="20"/>
      <c r="J16" s="20"/>
      <c r="K16" s="20"/>
      <c r="L16" s="20"/>
      <c r="M16" s="19">
        <v>816</v>
      </c>
      <c r="N16" s="18">
        <v>2.1276595744680899E-2</v>
      </c>
      <c r="O16" s="19">
        <v>604</v>
      </c>
      <c r="P16" s="19">
        <v>1420</v>
      </c>
      <c r="Q16" s="18">
        <v>-6.8241469816273007E-2</v>
      </c>
    </row>
    <row r="17" spans="1:17" x14ac:dyDescent="0.35">
      <c r="A17" s="21" t="s">
        <v>88</v>
      </c>
      <c r="B17" s="21" t="s">
        <v>87</v>
      </c>
      <c r="C17" s="19">
        <v>8115</v>
      </c>
      <c r="D17" s="19">
        <v>146</v>
      </c>
      <c r="E17" s="19">
        <v>8261</v>
      </c>
      <c r="F17" s="18">
        <v>-7.9861884606816702E-2</v>
      </c>
      <c r="G17" s="20"/>
      <c r="H17" s="20"/>
      <c r="I17" s="20"/>
      <c r="J17" s="20"/>
      <c r="K17" s="19">
        <v>2520</v>
      </c>
      <c r="L17" s="18">
        <v>-0.15094339622641501</v>
      </c>
      <c r="M17" s="19">
        <v>10781</v>
      </c>
      <c r="N17" s="18">
        <v>-9.7522183157542297E-2</v>
      </c>
      <c r="O17" s="19">
        <v>0</v>
      </c>
      <c r="P17" s="19">
        <v>10781</v>
      </c>
      <c r="Q17" s="18">
        <v>-9.7522183157542297E-2</v>
      </c>
    </row>
    <row r="18" spans="1:17" x14ac:dyDescent="0.35">
      <c r="A18" s="21" t="s">
        <v>86</v>
      </c>
      <c r="B18" s="21" t="s">
        <v>85</v>
      </c>
      <c r="C18" s="19">
        <v>7060</v>
      </c>
      <c r="D18" s="19">
        <v>4</v>
      </c>
      <c r="E18" s="19">
        <v>7064</v>
      </c>
      <c r="F18" s="18">
        <v>9.9455252918287898E-2</v>
      </c>
      <c r="G18" s="20"/>
      <c r="H18" s="20"/>
      <c r="I18" s="20"/>
      <c r="J18" s="20"/>
      <c r="K18" s="20"/>
      <c r="L18" s="20"/>
      <c r="M18" s="19">
        <v>7064</v>
      </c>
      <c r="N18" s="18">
        <v>9.9455252918287898E-2</v>
      </c>
      <c r="O18" s="19">
        <v>24</v>
      </c>
      <c r="P18" s="19">
        <v>7088</v>
      </c>
      <c r="Q18" s="18">
        <v>9.5687123202968002E-2</v>
      </c>
    </row>
    <row r="19" spans="1:17" x14ac:dyDescent="0.35">
      <c r="A19" s="21" t="s">
        <v>84</v>
      </c>
      <c r="B19" s="21" t="s">
        <v>83</v>
      </c>
      <c r="C19" s="19">
        <v>9249</v>
      </c>
      <c r="D19" s="19">
        <v>1000</v>
      </c>
      <c r="E19" s="19">
        <v>10249</v>
      </c>
      <c r="F19" s="18">
        <v>-1.1286899479066199E-2</v>
      </c>
      <c r="G19" s="20"/>
      <c r="H19" s="20"/>
      <c r="I19" s="20"/>
      <c r="J19" s="20"/>
      <c r="K19" s="19">
        <v>1508</v>
      </c>
      <c r="L19" s="18">
        <v>-0.29301453352086299</v>
      </c>
      <c r="M19" s="19">
        <v>11757</v>
      </c>
      <c r="N19" s="18">
        <v>-5.9364749179934402E-2</v>
      </c>
      <c r="O19" s="19">
        <v>2727</v>
      </c>
      <c r="P19" s="19">
        <v>14484</v>
      </c>
      <c r="Q19" s="18">
        <v>2.48354914030991E-2</v>
      </c>
    </row>
    <row r="20" spans="1:17" x14ac:dyDescent="0.35">
      <c r="A20" s="21" t="s">
        <v>82</v>
      </c>
      <c r="B20" s="21" t="s">
        <v>81</v>
      </c>
      <c r="C20" s="19">
        <v>57169</v>
      </c>
      <c r="D20" s="19">
        <v>1424</v>
      </c>
      <c r="E20" s="19">
        <v>58593</v>
      </c>
      <c r="F20" s="18">
        <v>0.11682296431839</v>
      </c>
      <c r="G20" s="19">
        <v>1307</v>
      </c>
      <c r="H20" s="20"/>
      <c r="I20" s="19">
        <v>1307</v>
      </c>
      <c r="J20" s="18">
        <v>-0.348454636091725</v>
      </c>
      <c r="K20" s="20"/>
      <c r="L20" s="20"/>
      <c r="M20" s="19">
        <v>59900</v>
      </c>
      <c r="N20" s="18">
        <v>9.96879015972095E-2</v>
      </c>
      <c r="O20" s="19">
        <v>1516</v>
      </c>
      <c r="P20" s="19">
        <v>61416</v>
      </c>
      <c r="Q20" s="18">
        <v>0.124114578566853</v>
      </c>
    </row>
    <row r="21" spans="1:17" x14ac:dyDescent="0.35">
      <c r="A21" s="21" t="s">
        <v>80</v>
      </c>
      <c r="B21" s="21" t="s">
        <v>79</v>
      </c>
      <c r="C21" s="19">
        <v>1048</v>
      </c>
      <c r="D21" s="19">
        <v>26</v>
      </c>
      <c r="E21" s="19">
        <v>1074</v>
      </c>
      <c r="F21" s="18">
        <v>0.57247437774524201</v>
      </c>
      <c r="G21" s="20"/>
      <c r="H21" s="20"/>
      <c r="I21" s="20"/>
      <c r="J21" s="20"/>
      <c r="K21" s="20"/>
      <c r="L21" s="20"/>
      <c r="M21" s="19">
        <v>1074</v>
      </c>
      <c r="N21" s="18">
        <v>0.57247437774524201</v>
      </c>
      <c r="O21" s="19">
        <v>205</v>
      </c>
      <c r="P21" s="19">
        <v>1279</v>
      </c>
      <c r="Q21" s="18">
        <v>0.31855670103092798</v>
      </c>
    </row>
    <row r="22" spans="1:17" x14ac:dyDescent="0.35">
      <c r="A22" s="21" t="s">
        <v>78</v>
      </c>
      <c r="B22" s="21" t="s">
        <v>77</v>
      </c>
      <c r="C22" s="19">
        <v>683</v>
      </c>
      <c r="D22" s="19">
        <v>14</v>
      </c>
      <c r="E22" s="19">
        <v>697</v>
      </c>
      <c r="F22" s="18">
        <v>0.16946308724832199</v>
      </c>
      <c r="G22" s="20"/>
      <c r="H22" s="20"/>
      <c r="I22" s="20"/>
      <c r="J22" s="20"/>
      <c r="K22" s="20"/>
      <c r="L22" s="20"/>
      <c r="M22" s="19">
        <v>697</v>
      </c>
      <c r="N22" s="18">
        <v>0.16946308724832199</v>
      </c>
      <c r="O22" s="19">
        <v>744</v>
      </c>
      <c r="P22" s="19">
        <v>1441</v>
      </c>
      <c r="Q22" s="18">
        <v>0.21296296296296299</v>
      </c>
    </row>
    <row r="23" spans="1:17" x14ac:dyDescent="0.35">
      <c r="A23" s="21" t="s">
        <v>76</v>
      </c>
      <c r="B23" s="21" t="s">
        <v>75</v>
      </c>
      <c r="C23" s="19">
        <v>18116</v>
      </c>
      <c r="D23" s="19">
        <v>4978</v>
      </c>
      <c r="E23" s="19">
        <v>23094</v>
      </c>
      <c r="F23" s="18">
        <v>3.38436744560838E-2</v>
      </c>
      <c r="G23" s="20"/>
      <c r="H23" s="20"/>
      <c r="I23" s="20"/>
      <c r="J23" s="20"/>
      <c r="K23" s="20"/>
      <c r="L23" s="20"/>
      <c r="M23" s="19">
        <v>23094</v>
      </c>
      <c r="N23" s="18">
        <v>3.38436744560838E-2</v>
      </c>
      <c r="O23" s="19">
        <v>339</v>
      </c>
      <c r="P23" s="19">
        <v>23433</v>
      </c>
      <c r="Q23" s="18">
        <v>4.9019607843137303E-2</v>
      </c>
    </row>
    <row r="24" spans="1:17" x14ac:dyDescent="0.35">
      <c r="A24" s="21" t="s">
        <v>74</v>
      </c>
      <c r="B24" s="21" t="s">
        <v>73</v>
      </c>
      <c r="C24" s="19">
        <v>51086</v>
      </c>
      <c r="D24" s="19">
        <v>110</v>
      </c>
      <c r="E24" s="19">
        <v>51196</v>
      </c>
      <c r="F24" s="18">
        <v>-7.1367620820727597E-3</v>
      </c>
      <c r="G24" s="19">
        <v>18101</v>
      </c>
      <c r="H24" s="19">
        <v>132</v>
      </c>
      <c r="I24" s="19">
        <v>18233</v>
      </c>
      <c r="J24" s="18">
        <v>0.44009161993523399</v>
      </c>
      <c r="K24" s="20"/>
      <c r="L24" s="20"/>
      <c r="M24" s="19">
        <v>69429</v>
      </c>
      <c r="N24" s="18">
        <v>8.1027637212923304E-2</v>
      </c>
      <c r="O24" s="19">
        <v>0</v>
      </c>
      <c r="P24" s="19">
        <v>69429</v>
      </c>
      <c r="Q24" s="18">
        <v>8.1027637212923304E-2</v>
      </c>
    </row>
    <row r="25" spans="1:17" x14ac:dyDescent="0.35">
      <c r="A25" s="21" t="s">
        <v>72</v>
      </c>
      <c r="B25" s="21" t="s">
        <v>71</v>
      </c>
      <c r="C25" s="19">
        <v>21945</v>
      </c>
      <c r="D25" s="19">
        <v>120</v>
      </c>
      <c r="E25" s="19">
        <v>22065</v>
      </c>
      <c r="F25" s="18">
        <v>-1.2884176620587801E-2</v>
      </c>
      <c r="G25" s="19">
        <v>1668</v>
      </c>
      <c r="H25" s="20"/>
      <c r="I25" s="19">
        <v>1668</v>
      </c>
      <c r="J25" s="18">
        <v>0.10463576158940401</v>
      </c>
      <c r="K25" s="19">
        <v>4230</v>
      </c>
      <c r="L25" s="18">
        <v>-0.222426470588235</v>
      </c>
      <c r="M25" s="19">
        <v>27963</v>
      </c>
      <c r="N25" s="18">
        <v>-4.5729106234856501E-2</v>
      </c>
      <c r="O25" s="19">
        <v>895</v>
      </c>
      <c r="P25" s="19">
        <v>28858</v>
      </c>
      <c r="Q25" s="18">
        <v>-1.51861584138143E-2</v>
      </c>
    </row>
    <row r="26" spans="1:17" x14ac:dyDescent="0.35">
      <c r="A26" s="21" t="s">
        <v>70</v>
      </c>
      <c r="B26" s="21" t="s">
        <v>69</v>
      </c>
      <c r="C26" s="19">
        <v>5532</v>
      </c>
      <c r="D26" s="19">
        <v>24</v>
      </c>
      <c r="E26" s="19">
        <v>5556</v>
      </c>
      <c r="F26" s="18">
        <v>8.9411764705882399E-2</v>
      </c>
      <c r="G26" s="20"/>
      <c r="H26" s="20"/>
      <c r="I26" s="20"/>
      <c r="J26" s="20"/>
      <c r="K26" s="20"/>
      <c r="L26" s="20"/>
      <c r="M26" s="19">
        <v>5556</v>
      </c>
      <c r="N26" s="18">
        <v>8.9411764705882399E-2</v>
      </c>
      <c r="O26" s="19">
        <v>96</v>
      </c>
      <c r="P26" s="19">
        <v>5652</v>
      </c>
      <c r="Q26" s="18">
        <v>-5.1200268591572902E-2</v>
      </c>
    </row>
    <row r="27" spans="1:17" x14ac:dyDescent="0.35">
      <c r="A27" s="21" t="s">
        <v>68</v>
      </c>
      <c r="B27" s="21" t="s">
        <v>67</v>
      </c>
      <c r="C27" s="19">
        <v>12043</v>
      </c>
      <c r="D27" s="19">
        <v>90</v>
      </c>
      <c r="E27" s="19">
        <v>12133</v>
      </c>
      <c r="F27" s="18">
        <v>0.19974290517156101</v>
      </c>
      <c r="G27" s="20"/>
      <c r="H27" s="20"/>
      <c r="I27" s="20"/>
      <c r="J27" s="20"/>
      <c r="K27" s="20"/>
      <c r="L27" s="20"/>
      <c r="M27" s="19">
        <v>12133</v>
      </c>
      <c r="N27" s="18">
        <v>0.19974290517156101</v>
      </c>
      <c r="O27" s="19">
        <v>241</v>
      </c>
      <c r="P27" s="19">
        <v>12374</v>
      </c>
      <c r="Q27" s="18">
        <v>0.19833430176254099</v>
      </c>
    </row>
    <row r="28" spans="1:17" x14ac:dyDescent="0.35">
      <c r="A28" s="21" t="s">
        <v>66</v>
      </c>
      <c r="B28" s="21" t="s">
        <v>65</v>
      </c>
      <c r="C28" s="19">
        <v>914</v>
      </c>
      <c r="D28" s="19">
        <v>10</v>
      </c>
      <c r="E28" s="19">
        <v>924</v>
      </c>
      <c r="F28" s="18">
        <v>0.29957805907173002</v>
      </c>
      <c r="G28" s="20"/>
      <c r="H28" s="20"/>
      <c r="I28" s="20"/>
      <c r="J28" s="20"/>
      <c r="K28" s="20"/>
      <c r="L28" s="20"/>
      <c r="M28" s="19">
        <v>924</v>
      </c>
      <c r="N28" s="18">
        <v>0.29957805907173002</v>
      </c>
      <c r="O28" s="19">
        <v>406</v>
      </c>
      <c r="P28" s="19">
        <v>1330</v>
      </c>
      <c r="Q28" s="18">
        <v>0.26066350710900499</v>
      </c>
    </row>
    <row r="29" spans="1:17" x14ac:dyDescent="0.35">
      <c r="A29" s="21" t="s">
        <v>64</v>
      </c>
      <c r="B29" s="21" t="s">
        <v>63</v>
      </c>
      <c r="C29" s="19">
        <v>10114</v>
      </c>
      <c r="D29" s="19">
        <v>118</v>
      </c>
      <c r="E29" s="19">
        <v>10232</v>
      </c>
      <c r="F29" s="18">
        <v>0.25392156862745102</v>
      </c>
      <c r="G29" s="20"/>
      <c r="H29" s="20"/>
      <c r="I29" s="20"/>
      <c r="J29" s="20"/>
      <c r="K29" s="20"/>
      <c r="L29" s="20"/>
      <c r="M29" s="19">
        <v>10232</v>
      </c>
      <c r="N29" s="18">
        <v>0.25392156862745102</v>
      </c>
      <c r="O29" s="19">
        <v>123</v>
      </c>
      <c r="P29" s="19">
        <v>10355</v>
      </c>
      <c r="Q29" s="18">
        <v>0.232444656034278</v>
      </c>
    </row>
    <row r="30" spans="1:17" x14ac:dyDescent="0.35">
      <c r="A30" s="21" t="s">
        <v>62</v>
      </c>
      <c r="B30" s="21" t="s">
        <v>61</v>
      </c>
      <c r="C30" s="19">
        <v>25331</v>
      </c>
      <c r="D30" s="19">
        <v>38</v>
      </c>
      <c r="E30" s="19">
        <v>25369</v>
      </c>
      <c r="F30" s="18">
        <v>-5.1980568011958099E-2</v>
      </c>
      <c r="G30" s="19">
        <v>819</v>
      </c>
      <c r="H30" s="20"/>
      <c r="I30" s="19">
        <v>819</v>
      </c>
      <c r="J30" s="18">
        <v>1.5434782608695701</v>
      </c>
      <c r="K30" s="20"/>
      <c r="L30" s="20"/>
      <c r="M30" s="19">
        <v>26188</v>
      </c>
      <c r="N30" s="18">
        <v>-3.3010855919060597E-2</v>
      </c>
      <c r="O30" s="19">
        <v>265</v>
      </c>
      <c r="P30" s="19">
        <v>26453</v>
      </c>
      <c r="Q30" s="18">
        <v>-2.7963548173734101E-2</v>
      </c>
    </row>
    <row r="31" spans="1:17" x14ac:dyDescent="0.35">
      <c r="A31" s="21" t="s">
        <v>60</v>
      </c>
      <c r="B31" s="21" t="s">
        <v>59</v>
      </c>
      <c r="C31" s="19">
        <v>5497</v>
      </c>
      <c r="D31" s="19">
        <v>64</v>
      </c>
      <c r="E31" s="19">
        <v>5561</v>
      </c>
      <c r="F31" s="18">
        <v>3.7906137184115498E-3</v>
      </c>
      <c r="G31" s="20"/>
      <c r="H31" s="20"/>
      <c r="I31" s="20"/>
      <c r="J31" s="20"/>
      <c r="K31" s="20"/>
      <c r="L31" s="20"/>
      <c r="M31" s="19">
        <v>5561</v>
      </c>
      <c r="N31" s="18">
        <v>3.7906137184115498E-3</v>
      </c>
      <c r="O31" s="19">
        <v>185</v>
      </c>
      <c r="P31" s="19">
        <v>5746</v>
      </c>
      <c r="Q31" s="18">
        <v>1.39421401185082E-3</v>
      </c>
    </row>
    <row r="32" spans="1:17" x14ac:dyDescent="0.35">
      <c r="A32" s="21" t="s">
        <v>58</v>
      </c>
      <c r="B32" s="21" t="s">
        <v>57</v>
      </c>
      <c r="C32" s="19">
        <v>1989</v>
      </c>
      <c r="D32" s="19">
        <v>36</v>
      </c>
      <c r="E32" s="19">
        <v>2025</v>
      </c>
      <c r="F32" s="18">
        <v>0.189776733254994</v>
      </c>
      <c r="G32" s="20"/>
      <c r="H32" s="20"/>
      <c r="I32" s="20"/>
      <c r="J32" s="20"/>
      <c r="K32" s="20"/>
      <c r="L32" s="20"/>
      <c r="M32" s="19">
        <v>2025</v>
      </c>
      <c r="N32" s="18">
        <v>0.189776733254994</v>
      </c>
      <c r="O32" s="19">
        <v>859</v>
      </c>
      <c r="P32" s="19">
        <v>2884</v>
      </c>
      <c r="Q32" s="18">
        <v>0.174745417515275</v>
      </c>
    </row>
    <row r="33" spans="1:17" x14ac:dyDescent="0.35">
      <c r="A33" s="21" t="s">
        <v>56</v>
      </c>
      <c r="B33" s="21" t="s">
        <v>55</v>
      </c>
      <c r="C33" s="19">
        <v>671542</v>
      </c>
      <c r="D33" s="19">
        <v>263668</v>
      </c>
      <c r="E33" s="19">
        <v>935210</v>
      </c>
      <c r="F33" s="18">
        <v>1.5738786752527101E-2</v>
      </c>
      <c r="G33" s="19">
        <v>889441</v>
      </c>
      <c r="H33" s="19">
        <v>178246</v>
      </c>
      <c r="I33" s="19">
        <v>1067687</v>
      </c>
      <c r="J33" s="18">
        <v>1.79975229092754E-2</v>
      </c>
      <c r="K33" s="20"/>
      <c r="L33" s="20"/>
      <c r="M33" s="19">
        <v>2002897</v>
      </c>
      <c r="N33" s="18">
        <v>1.6941605357623402E-2</v>
      </c>
      <c r="O33" s="19">
        <v>207</v>
      </c>
      <c r="P33" s="19">
        <v>2003104</v>
      </c>
      <c r="Q33" s="18">
        <v>1.6800447917190101E-2</v>
      </c>
    </row>
    <row r="34" spans="1:17" x14ac:dyDescent="0.35">
      <c r="A34" s="21" t="s">
        <v>54</v>
      </c>
      <c r="B34" s="21" t="s">
        <v>53</v>
      </c>
      <c r="C34" s="19">
        <v>1378</v>
      </c>
      <c r="D34" s="19">
        <v>66</v>
      </c>
      <c r="E34" s="19">
        <v>1444</v>
      </c>
      <c r="F34" s="18">
        <v>0.102290076335878</v>
      </c>
      <c r="G34" s="20"/>
      <c r="H34" s="20"/>
      <c r="I34" s="20"/>
      <c r="J34" s="20"/>
      <c r="K34" s="20"/>
      <c r="L34" s="20"/>
      <c r="M34" s="19">
        <v>1444</v>
      </c>
      <c r="N34" s="18">
        <v>0.102290076335878</v>
      </c>
      <c r="O34" s="19">
        <v>0</v>
      </c>
      <c r="P34" s="19">
        <v>1444</v>
      </c>
      <c r="Q34" s="18">
        <v>0.102290076335878</v>
      </c>
    </row>
    <row r="35" spans="1:17" x14ac:dyDescent="0.35">
      <c r="A35" s="21" t="s">
        <v>52</v>
      </c>
      <c r="B35" s="21" t="s">
        <v>51</v>
      </c>
      <c r="C35" s="19">
        <v>3578</v>
      </c>
      <c r="D35" s="19">
        <v>18</v>
      </c>
      <c r="E35" s="19">
        <v>3596</v>
      </c>
      <c r="F35" s="18">
        <v>4.8090935587292299E-2</v>
      </c>
      <c r="G35" s="20"/>
      <c r="H35" s="20"/>
      <c r="I35" s="20"/>
      <c r="J35" s="20"/>
      <c r="K35" s="20"/>
      <c r="L35" s="20"/>
      <c r="M35" s="19">
        <v>3596</v>
      </c>
      <c r="N35" s="18">
        <v>4.8090935587292299E-2</v>
      </c>
      <c r="O35" s="19">
        <v>0</v>
      </c>
      <c r="P35" s="19">
        <v>3596</v>
      </c>
      <c r="Q35" s="18">
        <v>-0.13536907910555401</v>
      </c>
    </row>
    <row r="36" spans="1:17" x14ac:dyDescent="0.35">
      <c r="A36" s="21" t="s">
        <v>50</v>
      </c>
      <c r="B36" s="21" t="s">
        <v>49</v>
      </c>
      <c r="C36" s="19">
        <v>546</v>
      </c>
      <c r="D36" s="19">
        <v>2</v>
      </c>
      <c r="E36" s="19">
        <v>548</v>
      </c>
      <c r="F36" s="18">
        <v>9.2081031307550704E-3</v>
      </c>
      <c r="G36" s="20"/>
      <c r="H36" s="20"/>
      <c r="I36" s="20"/>
      <c r="J36" s="20"/>
      <c r="K36" s="20"/>
      <c r="L36" s="20"/>
      <c r="M36" s="19">
        <v>548</v>
      </c>
      <c r="N36" s="18">
        <v>9.2081031307550704E-3</v>
      </c>
      <c r="O36" s="19">
        <v>242</v>
      </c>
      <c r="P36" s="19">
        <v>790</v>
      </c>
      <c r="Q36" s="18">
        <v>-0.15145005370569301</v>
      </c>
    </row>
    <row r="37" spans="1:17" x14ac:dyDescent="0.35">
      <c r="A37" s="21" t="s">
        <v>48</v>
      </c>
      <c r="B37" s="21" t="s">
        <v>47</v>
      </c>
      <c r="C37" s="19">
        <v>3161</v>
      </c>
      <c r="D37" s="19">
        <v>8</v>
      </c>
      <c r="E37" s="19">
        <v>3169</v>
      </c>
      <c r="F37" s="18">
        <v>-3.5018270401948798E-2</v>
      </c>
      <c r="G37" s="20"/>
      <c r="H37" s="20"/>
      <c r="I37" s="20"/>
      <c r="J37" s="20"/>
      <c r="K37" s="20"/>
      <c r="L37" s="20"/>
      <c r="M37" s="19">
        <v>3169</v>
      </c>
      <c r="N37" s="18">
        <v>-3.5018270401948798E-2</v>
      </c>
      <c r="O37" s="19">
        <v>568</v>
      </c>
      <c r="P37" s="19">
        <v>3737</v>
      </c>
      <c r="Q37" s="18">
        <v>-3.9331619537275098E-2</v>
      </c>
    </row>
    <row r="38" spans="1:17" x14ac:dyDescent="0.35">
      <c r="A38" s="21" t="s">
        <v>46</v>
      </c>
      <c r="B38" s="21" t="s">
        <v>45</v>
      </c>
      <c r="C38" s="19">
        <v>7466</v>
      </c>
      <c r="D38" s="19">
        <v>52</v>
      </c>
      <c r="E38" s="19">
        <v>7518</v>
      </c>
      <c r="F38" s="18">
        <v>0.12764361781910899</v>
      </c>
      <c r="G38" s="20"/>
      <c r="H38" s="20"/>
      <c r="I38" s="20"/>
      <c r="J38" s="20"/>
      <c r="K38" s="20"/>
      <c r="L38" s="20"/>
      <c r="M38" s="19">
        <v>7518</v>
      </c>
      <c r="N38" s="18">
        <v>0.12764361781910899</v>
      </c>
      <c r="O38" s="19">
        <v>267</v>
      </c>
      <c r="P38" s="19">
        <v>7785</v>
      </c>
      <c r="Q38" s="18">
        <v>0.100353356890459</v>
      </c>
    </row>
    <row r="39" spans="1:17" x14ac:dyDescent="0.35">
      <c r="A39" s="21" t="s">
        <v>44</v>
      </c>
      <c r="B39" s="21" t="s">
        <v>43</v>
      </c>
      <c r="C39" s="19">
        <v>4982</v>
      </c>
      <c r="D39" s="19">
        <v>876</v>
      </c>
      <c r="E39" s="19">
        <v>5858</v>
      </c>
      <c r="F39" s="18">
        <v>0.10695389266817799</v>
      </c>
      <c r="G39" s="20"/>
      <c r="H39" s="20"/>
      <c r="I39" s="20"/>
      <c r="J39" s="20"/>
      <c r="K39" s="20"/>
      <c r="L39" s="20"/>
      <c r="M39" s="19">
        <v>5858</v>
      </c>
      <c r="N39" s="18">
        <v>0.10695389266817799</v>
      </c>
      <c r="O39" s="19">
        <v>2207</v>
      </c>
      <c r="P39" s="19">
        <v>8065</v>
      </c>
      <c r="Q39" s="18">
        <v>8.2405046302509694E-2</v>
      </c>
    </row>
    <row r="40" spans="1:17" x14ac:dyDescent="0.35">
      <c r="A40" s="21" t="s">
        <v>42</v>
      </c>
      <c r="B40" s="21" t="s">
        <v>41</v>
      </c>
      <c r="C40" s="19">
        <v>192029</v>
      </c>
      <c r="D40" s="19">
        <v>3874</v>
      </c>
      <c r="E40" s="19">
        <v>195903</v>
      </c>
      <c r="F40" s="18">
        <v>-1.4403871889558601E-2</v>
      </c>
      <c r="G40" s="19">
        <v>103835</v>
      </c>
      <c r="H40" s="19">
        <v>2912</v>
      </c>
      <c r="I40" s="19">
        <v>106747</v>
      </c>
      <c r="J40" s="18">
        <v>-7.67850668848131E-3</v>
      </c>
      <c r="K40" s="19">
        <v>15897</v>
      </c>
      <c r="L40" s="18">
        <v>0.43306589741278301</v>
      </c>
      <c r="M40" s="19">
        <v>318547</v>
      </c>
      <c r="N40" s="18">
        <v>3.5125633206482001E-3</v>
      </c>
      <c r="O40" s="19">
        <v>854</v>
      </c>
      <c r="P40" s="19">
        <v>319401</v>
      </c>
      <c r="Q40" s="18">
        <v>4.7058083389691901E-3</v>
      </c>
    </row>
    <row r="41" spans="1:17" x14ac:dyDescent="0.35">
      <c r="A41" s="21" t="s">
        <v>40</v>
      </c>
      <c r="B41" s="21" t="s">
        <v>39</v>
      </c>
      <c r="C41" s="19">
        <v>10462</v>
      </c>
      <c r="D41" s="19">
        <v>76</v>
      </c>
      <c r="E41" s="19">
        <v>10538</v>
      </c>
      <c r="F41" s="18">
        <v>5.5383074611917903E-2</v>
      </c>
      <c r="G41" s="20"/>
      <c r="H41" s="20"/>
      <c r="I41" s="20"/>
      <c r="J41" s="20"/>
      <c r="K41" s="20"/>
      <c r="L41" s="20"/>
      <c r="M41" s="19">
        <v>10538</v>
      </c>
      <c r="N41" s="18">
        <v>5.5383074611917903E-2</v>
      </c>
      <c r="O41" s="19">
        <v>51</v>
      </c>
      <c r="P41" s="19">
        <v>10589</v>
      </c>
      <c r="Q41" s="18">
        <v>2.2104247104247101E-2</v>
      </c>
    </row>
    <row r="42" spans="1:17" x14ac:dyDescent="0.35">
      <c r="A42" s="21" t="s">
        <v>38</v>
      </c>
      <c r="B42" s="21" t="s">
        <v>37</v>
      </c>
      <c r="C42" s="19">
        <v>8465</v>
      </c>
      <c r="D42" s="19">
        <v>6</v>
      </c>
      <c r="E42" s="19">
        <v>8471</v>
      </c>
      <c r="F42" s="18">
        <v>6.5400578543579405E-2</v>
      </c>
      <c r="G42" s="20"/>
      <c r="H42" s="20"/>
      <c r="I42" s="20"/>
      <c r="J42" s="20"/>
      <c r="K42" s="20"/>
      <c r="L42" s="20"/>
      <c r="M42" s="19">
        <v>8471</v>
      </c>
      <c r="N42" s="18">
        <v>6.5400578543579405E-2</v>
      </c>
      <c r="O42" s="19">
        <v>0</v>
      </c>
      <c r="P42" s="19">
        <v>8471</v>
      </c>
      <c r="Q42" s="18">
        <v>6.5400578543579405E-2</v>
      </c>
    </row>
    <row r="43" spans="1:17" x14ac:dyDescent="0.35">
      <c r="A43" s="21" t="s">
        <v>36</v>
      </c>
      <c r="B43" s="21" t="s">
        <v>35</v>
      </c>
      <c r="C43" s="19">
        <v>6575</v>
      </c>
      <c r="D43" s="19">
        <v>16</v>
      </c>
      <c r="E43" s="19">
        <v>6591</v>
      </c>
      <c r="F43" s="18">
        <v>-0.157484341045635</v>
      </c>
      <c r="G43" s="20"/>
      <c r="H43" s="20"/>
      <c r="I43" s="20"/>
      <c r="J43" s="20"/>
      <c r="K43" s="20"/>
      <c r="L43" s="20"/>
      <c r="M43" s="19">
        <v>6591</v>
      </c>
      <c r="N43" s="18">
        <v>-0.157484341045635</v>
      </c>
      <c r="O43" s="19">
        <v>56</v>
      </c>
      <c r="P43" s="19">
        <v>6647</v>
      </c>
      <c r="Q43" s="18">
        <v>-0.154110460677017</v>
      </c>
    </row>
    <row r="44" spans="1:17" x14ac:dyDescent="0.35">
      <c r="A44" s="21" t="s">
        <v>34</v>
      </c>
      <c r="B44" s="21" t="s">
        <v>33</v>
      </c>
      <c r="C44" s="19">
        <v>1014</v>
      </c>
      <c r="D44" s="20"/>
      <c r="E44" s="19">
        <v>1014</v>
      </c>
      <c r="F44" s="18">
        <v>4.2137718396711203E-2</v>
      </c>
      <c r="G44" s="20"/>
      <c r="H44" s="20"/>
      <c r="I44" s="20"/>
      <c r="J44" s="20"/>
      <c r="K44" s="20"/>
      <c r="L44" s="20"/>
      <c r="M44" s="19">
        <v>1014</v>
      </c>
      <c r="N44" s="18">
        <v>4.2137718396711203E-2</v>
      </c>
      <c r="O44" s="19">
        <v>0</v>
      </c>
      <c r="P44" s="19">
        <v>1014</v>
      </c>
      <c r="Q44" s="18">
        <v>4.2137718396711203E-2</v>
      </c>
    </row>
    <row r="45" spans="1:17" x14ac:dyDescent="0.35">
      <c r="A45" s="21" t="s">
        <v>32</v>
      </c>
      <c r="B45" s="21" t="s">
        <v>31</v>
      </c>
      <c r="C45" s="19">
        <v>147020</v>
      </c>
      <c r="D45" s="19">
        <v>35222</v>
      </c>
      <c r="E45" s="19">
        <v>182242</v>
      </c>
      <c r="F45" s="18">
        <v>4.1144881170018299E-2</v>
      </c>
      <c r="G45" s="19">
        <v>73603</v>
      </c>
      <c r="H45" s="19">
        <v>1422</v>
      </c>
      <c r="I45" s="19">
        <v>75025</v>
      </c>
      <c r="J45" s="18">
        <v>7.2965976860260601E-2</v>
      </c>
      <c r="K45" s="20"/>
      <c r="L45" s="20"/>
      <c r="M45" s="19">
        <v>257267</v>
      </c>
      <c r="N45" s="18">
        <v>5.0227993615362301E-2</v>
      </c>
      <c r="O45" s="19">
        <v>5687</v>
      </c>
      <c r="P45" s="19">
        <v>262954</v>
      </c>
      <c r="Q45" s="18">
        <v>4.7354270806364902E-2</v>
      </c>
    </row>
    <row r="46" spans="1:17" x14ac:dyDescent="0.35">
      <c r="A46" s="21" t="s">
        <v>30</v>
      </c>
      <c r="B46" s="21" t="s">
        <v>29</v>
      </c>
      <c r="C46" s="19">
        <v>243486</v>
      </c>
      <c r="D46" s="19">
        <v>32442</v>
      </c>
      <c r="E46" s="19">
        <v>275928</v>
      </c>
      <c r="F46" s="18">
        <v>-2.3080436329647701E-2</v>
      </c>
      <c r="G46" s="19">
        <v>57067</v>
      </c>
      <c r="H46" s="19">
        <v>1854</v>
      </c>
      <c r="I46" s="19">
        <v>58921</v>
      </c>
      <c r="J46" s="18">
        <v>7.3613818990178798E-2</v>
      </c>
      <c r="K46" s="19">
        <v>0</v>
      </c>
      <c r="L46" s="18">
        <v>-1</v>
      </c>
      <c r="M46" s="19">
        <v>334849</v>
      </c>
      <c r="N46" s="18">
        <v>-7.3577584034672204E-3</v>
      </c>
      <c r="O46" s="19">
        <v>4903</v>
      </c>
      <c r="P46" s="19">
        <v>339752</v>
      </c>
      <c r="Q46" s="18">
        <v>-9.00711702251779E-3</v>
      </c>
    </row>
    <row r="47" spans="1:17" x14ac:dyDescent="0.35">
      <c r="A47" s="21" t="s">
        <v>28</v>
      </c>
      <c r="B47" s="21" t="s">
        <v>27</v>
      </c>
      <c r="C47" s="19">
        <v>4230</v>
      </c>
      <c r="D47" s="19">
        <v>2352</v>
      </c>
      <c r="E47" s="19">
        <v>6582</v>
      </c>
      <c r="F47" s="18">
        <v>0.16064186210544901</v>
      </c>
      <c r="G47" s="20"/>
      <c r="H47" s="20"/>
      <c r="I47" s="20"/>
      <c r="J47" s="20"/>
      <c r="K47" s="20"/>
      <c r="L47" s="20"/>
      <c r="M47" s="19">
        <v>6582</v>
      </c>
      <c r="N47" s="18">
        <v>0.16064186210544901</v>
      </c>
      <c r="O47" s="19">
        <v>650</v>
      </c>
      <c r="P47" s="19">
        <v>7232</v>
      </c>
      <c r="Q47" s="18">
        <v>0.149761526232114</v>
      </c>
    </row>
    <row r="48" spans="1:17" x14ac:dyDescent="0.35">
      <c r="A48" s="21" t="s">
        <v>26</v>
      </c>
      <c r="B48" s="21" t="s">
        <v>25</v>
      </c>
      <c r="C48" s="19">
        <v>652</v>
      </c>
      <c r="D48" s="19">
        <v>318</v>
      </c>
      <c r="E48" s="19">
        <v>970</v>
      </c>
      <c r="F48" s="18">
        <v>0.59539473684210498</v>
      </c>
      <c r="G48" s="20"/>
      <c r="H48" s="20"/>
      <c r="I48" s="20"/>
      <c r="J48" s="20"/>
      <c r="K48" s="20"/>
      <c r="L48" s="20"/>
      <c r="M48" s="19">
        <v>970</v>
      </c>
      <c r="N48" s="18">
        <v>0.59539473684210498</v>
      </c>
      <c r="O48" s="19">
        <v>1122</v>
      </c>
      <c r="P48" s="19">
        <v>2092</v>
      </c>
      <c r="Q48" s="18">
        <v>7.2820512820512801E-2</v>
      </c>
    </row>
    <row r="49" spans="1:17" x14ac:dyDescent="0.35">
      <c r="A49" s="21" t="s">
        <v>24</v>
      </c>
      <c r="B49" s="21" t="s">
        <v>23</v>
      </c>
      <c r="C49" s="19">
        <v>604</v>
      </c>
      <c r="D49" s="20"/>
      <c r="E49" s="19">
        <v>604</v>
      </c>
      <c r="F49" s="18">
        <v>-0.264311814859927</v>
      </c>
      <c r="G49" s="20"/>
      <c r="H49" s="20"/>
      <c r="I49" s="20"/>
      <c r="J49" s="20"/>
      <c r="K49" s="20"/>
      <c r="L49" s="20"/>
      <c r="M49" s="19">
        <v>604</v>
      </c>
      <c r="N49" s="18">
        <v>-0.264311814859927</v>
      </c>
      <c r="O49" s="19">
        <v>0</v>
      </c>
      <c r="P49" s="19">
        <v>604</v>
      </c>
      <c r="Q49" s="18">
        <v>-0.264311814859927</v>
      </c>
    </row>
    <row r="50" spans="1:17" x14ac:dyDescent="0.35">
      <c r="A50" s="21" t="s">
        <v>22</v>
      </c>
      <c r="B50" s="21" t="s">
        <v>21</v>
      </c>
      <c r="C50" s="19">
        <v>11725</v>
      </c>
      <c r="D50" s="19">
        <v>34</v>
      </c>
      <c r="E50" s="19">
        <v>11759</v>
      </c>
      <c r="F50" s="18">
        <v>5.0427350427350399E-3</v>
      </c>
      <c r="G50" s="20"/>
      <c r="H50" s="20"/>
      <c r="I50" s="20"/>
      <c r="J50" s="20"/>
      <c r="K50" s="20"/>
      <c r="L50" s="20"/>
      <c r="M50" s="19">
        <v>11759</v>
      </c>
      <c r="N50" s="18">
        <v>5.0427350427350399E-3</v>
      </c>
      <c r="O50" s="19">
        <v>107</v>
      </c>
      <c r="P50" s="19">
        <v>11866</v>
      </c>
      <c r="Q50" s="18">
        <v>2.9583298115121301E-3</v>
      </c>
    </row>
    <row r="51" spans="1:17" x14ac:dyDescent="0.35">
      <c r="A51" s="21" t="s">
        <v>20</v>
      </c>
      <c r="B51" s="21" t="s">
        <v>19</v>
      </c>
      <c r="C51" s="19">
        <v>62811</v>
      </c>
      <c r="D51" s="19">
        <v>624</v>
      </c>
      <c r="E51" s="19">
        <v>63435</v>
      </c>
      <c r="F51" s="18">
        <v>-7.4167957564662303E-3</v>
      </c>
      <c r="G51" s="19">
        <v>14949</v>
      </c>
      <c r="H51" s="19">
        <v>22</v>
      </c>
      <c r="I51" s="19">
        <v>14971</v>
      </c>
      <c r="J51" s="18">
        <v>-2.5325520833333299E-2</v>
      </c>
      <c r="K51" s="20"/>
      <c r="L51" s="20"/>
      <c r="M51" s="19">
        <v>78406</v>
      </c>
      <c r="N51" s="18">
        <v>-1.0886979777718899E-2</v>
      </c>
      <c r="O51" s="19">
        <v>432</v>
      </c>
      <c r="P51" s="19">
        <v>78838</v>
      </c>
      <c r="Q51" s="18">
        <v>-6.6026561830598999E-3</v>
      </c>
    </row>
    <row r="52" spans="1:17" ht="0" hidden="1" customHeight="1" x14ac:dyDescent="0.35"/>
  </sheetData>
  <mergeCells count="12">
    <mergeCell ref="A2:Q2"/>
    <mergeCell ref="C4:J4"/>
    <mergeCell ref="P4:Q4"/>
    <mergeCell ref="C5:F5"/>
    <mergeCell ref="G5:J5"/>
    <mergeCell ref="M5:N5"/>
    <mergeCell ref="P5:Q5"/>
    <mergeCell ref="E6:F6"/>
    <mergeCell ref="I6:J6"/>
    <mergeCell ref="K6:L6"/>
    <mergeCell ref="M6:N6"/>
    <mergeCell ref="P6:Q6"/>
  </mergeCells>
  <pageMargins left="0.25" right="0.25" top="0.75" bottom="0.75" header="0.3" footer="0.3"/>
  <pageSetup paperSize="9" scale="81" fitToHeight="0" orientation="landscape" horizontalDpi="300" verticalDpi="300" r:id="rId1"/>
  <headerFooter alignWithMargins="0">
    <oddFooter>&amp;L&amp;"Arial,Regular"&amp;7 Rapportdato 09.12.2025 08:46:46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FD788-1067-489B-8CC2-6A3191C921BE}">
  <sheetPr>
    <pageSetUpPr fitToPage="1"/>
  </sheetPr>
  <dimension ref="A1:Q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4.5" x14ac:dyDescent="0.35"/>
  <cols>
    <col min="1" max="1" width="28.26953125" customWidth="1"/>
    <col min="2" max="2" width="7" customWidth="1"/>
    <col min="3" max="3" width="11.36328125" customWidth="1"/>
    <col min="4" max="4" width="8.6328125" customWidth="1"/>
    <col min="5" max="5" width="11.36328125" customWidth="1"/>
    <col min="6" max="6" width="8.08984375" customWidth="1"/>
    <col min="7" max="7" width="11.36328125" customWidth="1"/>
    <col min="8" max="8" width="8.6328125" customWidth="1"/>
    <col min="9" max="9" width="11.36328125" customWidth="1"/>
    <col min="10" max="10" width="8.08984375" customWidth="1"/>
    <col min="11" max="11" width="8.6328125" customWidth="1"/>
    <col min="12" max="12" width="8.08984375" customWidth="1"/>
    <col min="13" max="13" width="8.6328125" customWidth="1"/>
    <col min="14" max="14" width="8.08984375" customWidth="1"/>
    <col min="15" max="15" width="8.6328125" customWidth="1"/>
    <col min="16" max="16" width="11.36328125" customWidth="1"/>
    <col min="17" max="17" width="8.08984375" customWidth="1"/>
    <col min="18" max="18" width="0" hidden="1" customWidth="1"/>
    <col min="19" max="19" width="7.36328125" customWidth="1"/>
  </cols>
  <sheetData>
    <row r="1" spans="1:17" ht="14.15" customHeight="1" x14ac:dyDescent="0.35"/>
    <row r="2" spans="1:17" ht="27.25" customHeight="1" x14ac:dyDescent="0.35">
      <c r="A2" s="62" t="s">
        <v>117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17" ht="12.15" customHeight="1" x14ac:dyDescent="0.35"/>
    <row r="4" spans="1:17" x14ac:dyDescent="0.35">
      <c r="A4" s="43" t="s">
        <v>1</v>
      </c>
      <c r="B4" s="43" t="s">
        <v>1</v>
      </c>
      <c r="C4" s="80" t="s">
        <v>115</v>
      </c>
      <c r="D4" s="81"/>
      <c r="E4" s="81"/>
      <c r="F4" s="81"/>
      <c r="G4" s="81"/>
      <c r="H4" s="81"/>
      <c r="I4" s="81"/>
      <c r="J4" s="81"/>
      <c r="K4" s="42" t="s">
        <v>1</v>
      </c>
      <c r="L4" s="42" t="s">
        <v>1</v>
      </c>
      <c r="M4" s="42" t="s">
        <v>1</v>
      </c>
      <c r="N4" s="41" t="s">
        <v>1</v>
      </c>
      <c r="O4" s="37" t="s">
        <v>1</v>
      </c>
      <c r="P4" s="70" t="s">
        <v>1</v>
      </c>
      <c r="Q4" s="71"/>
    </row>
    <row r="5" spans="1:17" ht="15" x14ac:dyDescent="0.35">
      <c r="A5" s="35" t="s">
        <v>1</v>
      </c>
      <c r="B5" s="35" t="s">
        <v>1</v>
      </c>
      <c r="C5" s="82" t="s">
        <v>8</v>
      </c>
      <c r="D5" s="83"/>
      <c r="E5" s="83"/>
      <c r="F5" s="83"/>
      <c r="G5" s="82" t="s">
        <v>11</v>
      </c>
      <c r="H5" s="83"/>
      <c r="I5" s="83"/>
      <c r="J5" s="83"/>
      <c r="K5" s="39" t="s">
        <v>1</v>
      </c>
      <c r="L5" s="38" t="s">
        <v>1</v>
      </c>
      <c r="M5" s="70" t="s">
        <v>114</v>
      </c>
      <c r="N5" s="71"/>
      <c r="O5" s="36" t="s">
        <v>113</v>
      </c>
      <c r="P5" s="72" t="s">
        <v>112</v>
      </c>
      <c r="Q5" s="73"/>
    </row>
    <row r="6" spans="1:17" x14ac:dyDescent="0.35">
      <c r="A6" s="35" t="s">
        <v>1</v>
      </c>
      <c r="B6" s="35" t="s">
        <v>1</v>
      </c>
      <c r="C6" s="34" t="s">
        <v>111</v>
      </c>
      <c r="D6" s="34" t="s">
        <v>110</v>
      </c>
      <c r="E6" s="74" t="s">
        <v>109</v>
      </c>
      <c r="F6" s="75"/>
      <c r="G6" s="34" t="s">
        <v>111</v>
      </c>
      <c r="H6" s="34" t="s">
        <v>110</v>
      </c>
      <c r="I6" s="74" t="s">
        <v>109</v>
      </c>
      <c r="J6" s="75"/>
      <c r="K6" s="76" t="s">
        <v>12</v>
      </c>
      <c r="L6" s="77"/>
      <c r="M6" s="78" t="s">
        <v>108</v>
      </c>
      <c r="N6" s="79"/>
      <c r="O6" s="32" t="s">
        <v>1</v>
      </c>
      <c r="P6" s="78" t="s">
        <v>1</v>
      </c>
      <c r="Q6" s="79"/>
    </row>
    <row r="7" spans="1:17" x14ac:dyDescent="0.35">
      <c r="A7" s="31" t="s">
        <v>107</v>
      </c>
      <c r="B7" s="30" t="s">
        <v>106</v>
      </c>
      <c r="C7" s="29" t="s">
        <v>105</v>
      </c>
      <c r="D7" s="27" t="s">
        <v>105</v>
      </c>
      <c r="E7" s="27" t="s">
        <v>105</v>
      </c>
      <c r="F7" s="27" t="s">
        <v>7</v>
      </c>
      <c r="G7" s="27" t="s">
        <v>105</v>
      </c>
      <c r="H7" s="27" t="s">
        <v>105</v>
      </c>
      <c r="I7" s="27" t="s">
        <v>105</v>
      </c>
      <c r="J7" s="28" t="s">
        <v>7</v>
      </c>
      <c r="K7" s="27" t="s">
        <v>105</v>
      </c>
      <c r="L7" s="27" t="s">
        <v>7</v>
      </c>
      <c r="M7" s="27" t="s">
        <v>105</v>
      </c>
      <c r="N7" s="27" t="s">
        <v>7</v>
      </c>
      <c r="O7" s="27" t="s">
        <v>105</v>
      </c>
      <c r="P7" s="27" t="s">
        <v>105</v>
      </c>
      <c r="Q7" s="27" t="s">
        <v>7</v>
      </c>
    </row>
    <row r="8" spans="1:17" ht="3" customHeight="1" x14ac:dyDescent="0.35">
      <c r="A8" s="26" t="s">
        <v>1</v>
      </c>
      <c r="B8" s="25" t="s">
        <v>1</v>
      </c>
      <c r="C8" s="24" t="s">
        <v>1</v>
      </c>
      <c r="D8" s="22" t="s">
        <v>1</v>
      </c>
      <c r="E8" s="22" t="s">
        <v>1</v>
      </c>
      <c r="F8" s="22" t="s">
        <v>1</v>
      </c>
      <c r="G8" s="22" t="s">
        <v>1</v>
      </c>
      <c r="H8" s="22" t="s">
        <v>1</v>
      </c>
      <c r="I8" s="22" t="s">
        <v>1</v>
      </c>
      <c r="J8" s="23" t="s">
        <v>1</v>
      </c>
      <c r="K8" s="22" t="s">
        <v>1</v>
      </c>
      <c r="L8" s="22" t="s">
        <v>1</v>
      </c>
      <c r="M8" s="22" t="s">
        <v>1</v>
      </c>
      <c r="N8" s="22" t="s">
        <v>1</v>
      </c>
      <c r="O8" s="22" t="s">
        <v>1</v>
      </c>
      <c r="P8" s="22" t="s">
        <v>1</v>
      </c>
      <c r="Q8" s="22" t="s">
        <v>1</v>
      </c>
    </row>
    <row r="9" spans="1:17" x14ac:dyDescent="0.35">
      <c r="A9" s="21" t="s">
        <v>104</v>
      </c>
      <c r="B9" s="21" t="s">
        <v>103</v>
      </c>
      <c r="C9" s="19">
        <v>325164</v>
      </c>
      <c r="D9" s="19">
        <v>20610</v>
      </c>
      <c r="E9" s="19">
        <v>345774</v>
      </c>
      <c r="F9" s="18">
        <v>4.6148353659828001E-2</v>
      </c>
      <c r="G9" s="19">
        <v>2787</v>
      </c>
      <c r="H9" s="20"/>
      <c r="I9" s="19">
        <v>2787</v>
      </c>
      <c r="J9" s="18">
        <v>3.2222222222222201E-2</v>
      </c>
      <c r="K9" s="19">
        <v>37</v>
      </c>
      <c r="L9" s="18">
        <v>17.5</v>
      </c>
      <c r="M9" s="19">
        <v>348598</v>
      </c>
      <c r="N9" s="18">
        <v>4.6140272430174399E-2</v>
      </c>
      <c r="O9" s="19">
        <v>5159</v>
      </c>
      <c r="P9" s="19">
        <v>353757</v>
      </c>
      <c r="Q9" s="18">
        <v>4.5053854289141097E-2</v>
      </c>
    </row>
    <row r="10" spans="1:17" x14ac:dyDescent="0.35">
      <c r="A10" s="21" t="s">
        <v>102</v>
      </c>
      <c r="B10" s="21" t="s">
        <v>101</v>
      </c>
      <c r="C10" s="19">
        <v>58382</v>
      </c>
      <c r="D10" s="19">
        <v>1016</v>
      </c>
      <c r="E10" s="19">
        <v>59398</v>
      </c>
      <c r="F10" s="18">
        <v>0.19804756045906499</v>
      </c>
      <c r="G10" s="19">
        <v>53</v>
      </c>
      <c r="H10" s="20"/>
      <c r="I10" s="19">
        <v>53</v>
      </c>
      <c r="J10" s="20"/>
      <c r="K10" s="20"/>
      <c r="L10" s="20"/>
      <c r="M10" s="19">
        <v>59451</v>
      </c>
      <c r="N10" s="18">
        <v>0.19911656144738701</v>
      </c>
      <c r="O10" s="19">
        <v>14380</v>
      </c>
      <c r="P10" s="19">
        <v>73831</v>
      </c>
      <c r="Q10" s="18">
        <v>0.19610860901402999</v>
      </c>
    </row>
    <row r="11" spans="1:17" x14ac:dyDescent="0.35">
      <c r="A11" s="21" t="s">
        <v>100</v>
      </c>
      <c r="B11" s="21" t="s">
        <v>99</v>
      </c>
      <c r="C11" s="19">
        <v>183691</v>
      </c>
      <c r="D11" s="20"/>
      <c r="E11" s="19">
        <v>183691</v>
      </c>
      <c r="F11" s="18">
        <v>-2.66892035098131E-2</v>
      </c>
      <c r="G11" s="19">
        <v>1450</v>
      </c>
      <c r="H11" s="20"/>
      <c r="I11" s="19">
        <v>1450</v>
      </c>
      <c r="J11" s="18">
        <v>-0.50764006791171501</v>
      </c>
      <c r="K11" s="20"/>
      <c r="L11" s="20"/>
      <c r="M11" s="19">
        <v>185141</v>
      </c>
      <c r="N11" s="18">
        <v>-3.4078873915470598E-2</v>
      </c>
      <c r="O11" s="19">
        <v>275</v>
      </c>
      <c r="P11" s="19">
        <v>185416</v>
      </c>
      <c r="Q11" s="18">
        <v>-3.38236750092493E-2</v>
      </c>
    </row>
    <row r="12" spans="1:17" x14ac:dyDescent="0.35">
      <c r="A12" s="21" t="s">
        <v>98</v>
      </c>
      <c r="B12" s="21" t="s">
        <v>97</v>
      </c>
      <c r="C12" s="19">
        <v>2865991</v>
      </c>
      <c r="D12" s="19">
        <v>699648</v>
      </c>
      <c r="E12" s="19">
        <v>3565639</v>
      </c>
      <c r="F12" s="18">
        <v>-3.31850831485913E-3</v>
      </c>
      <c r="G12" s="19">
        <v>2373332</v>
      </c>
      <c r="H12" s="19">
        <v>127214</v>
      </c>
      <c r="I12" s="19">
        <v>2500546</v>
      </c>
      <c r="J12" s="18">
        <v>5.8140145026642401E-2</v>
      </c>
      <c r="K12" s="19">
        <v>157471</v>
      </c>
      <c r="L12" s="18">
        <v>7.1449955773287097E-2</v>
      </c>
      <c r="M12" s="19">
        <v>6223656</v>
      </c>
      <c r="N12" s="18">
        <v>2.23441524809396E-2</v>
      </c>
      <c r="O12" s="19">
        <v>7667</v>
      </c>
      <c r="P12" s="19">
        <v>6231323</v>
      </c>
      <c r="Q12" s="18">
        <v>2.1289780665991999E-2</v>
      </c>
    </row>
    <row r="13" spans="1:17" x14ac:dyDescent="0.35">
      <c r="A13" s="21" t="s">
        <v>96</v>
      </c>
      <c r="B13" s="21" t="s">
        <v>95</v>
      </c>
      <c r="C13" s="19">
        <v>4500</v>
      </c>
      <c r="D13" s="19">
        <v>138</v>
      </c>
      <c r="E13" s="19">
        <v>4638</v>
      </c>
      <c r="F13" s="18">
        <v>7.6601671309192196E-2</v>
      </c>
      <c r="G13" s="20"/>
      <c r="H13" s="20"/>
      <c r="I13" s="20"/>
      <c r="J13" s="20"/>
      <c r="K13" s="20"/>
      <c r="L13" s="20"/>
      <c r="M13" s="19">
        <v>4638</v>
      </c>
      <c r="N13" s="18">
        <v>7.6601671309192196E-2</v>
      </c>
      <c r="O13" s="19">
        <v>8791</v>
      </c>
      <c r="P13" s="19">
        <v>13429</v>
      </c>
      <c r="Q13" s="18">
        <v>-7.4410298385296498E-4</v>
      </c>
    </row>
    <row r="14" spans="1:17" x14ac:dyDescent="0.35">
      <c r="A14" s="21" t="s">
        <v>94</v>
      </c>
      <c r="B14" s="21" t="s">
        <v>93</v>
      </c>
      <c r="C14" s="19">
        <v>1196340</v>
      </c>
      <c r="D14" s="19">
        <v>560318</v>
      </c>
      <c r="E14" s="19">
        <v>1756658</v>
      </c>
      <c r="F14" s="18">
        <v>6.5525921522718897E-2</v>
      </c>
      <c r="G14" s="19">
        <v>60742</v>
      </c>
      <c r="H14" s="19">
        <v>5040</v>
      </c>
      <c r="I14" s="19">
        <v>65782</v>
      </c>
      <c r="J14" s="18">
        <v>0.69878366862071595</v>
      </c>
      <c r="K14" s="19">
        <v>0</v>
      </c>
      <c r="L14" s="20"/>
      <c r="M14" s="19">
        <v>1822440</v>
      </c>
      <c r="N14" s="18">
        <v>8.0058529543017995E-2</v>
      </c>
      <c r="O14" s="19">
        <v>45973</v>
      </c>
      <c r="P14" s="19">
        <v>1868413</v>
      </c>
      <c r="Q14" s="18">
        <v>7.3365059923961903E-2</v>
      </c>
    </row>
    <row r="15" spans="1:17" x14ac:dyDescent="0.35">
      <c r="A15" s="21" t="s">
        <v>92</v>
      </c>
      <c r="B15" s="21" t="s">
        <v>91</v>
      </c>
      <c r="C15" s="19">
        <v>97333</v>
      </c>
      <c r="D15" s="19">
        <v>1082</v>
      </c>
      <c r="E15" s="19">
        <v>98415</v>
      </c>
      <c r="F15" s="18">
        <v>0.13339552238805999</v>
      </c>
      <c r="G15" s="20"/>
      <c r="H15" s="20"/>
      <c r="I15" s="20"/>
      <c r="J15" s="20"/>
      <c r="K15" s="19">
        <v>27982</v>
      </c>
      <c r="L15" s="18">
        <v>7.0794428287157499E-2</v>
      </c>
      <c r="M15" s="19">
        <v>126397</v>
      </c>
      <c r="N15" s="18">
        <v>0.11891399029779399</v>
      </c>
      <c r="O15" s="19">
        <v>6983</v>
      </c>
      <c r="P15" s="19">
        <v>133380</v>
      </c>
      <c r="Q15" s="18">
        <v>0.13077020897800001</v>
      </c>
    </row>
    <row r="16" spans="1:17" x14ac:dyDescent="0.35">
      <c r="A16" s="21" t="s">
        <v>90</v>
      </c>
      <c r="B16" s="21" t="s">
        <v>89</v>
      </c>
      <c r="C16" s="19">
        <v>9244</v>
      </c>
      <c r="D16" s="19">
        <v>264</v>
      </c>
      <c r="E16" s="19">
        <v>9508</v>
      </c>
      <c r="F16" s="18">
        <v>-4.9009801960392098E-2</v>
      </c>
      <c r="G16" s="20"/>
      <c r="H16" s="20"/>
      <c r="I16" s="20"/>
      <c r="J16" s="20"/>
      <c r="K16" s="20"/>
      <c r="L16" s="20"/>
      <c r="M16" s="19">
        <v>9508</v>
      </c>
      <c r="N16" s="18">
        <v>-4.9009801960392098E-2</v>
      </c>
      <c r="O16" s="19">
        <v>8042</v>
      </c>
      <c r="P16" s="19">
        <v>17550</v>
      </c>
      <c r="Q16" s="18">
        <v>-9.4660820221820999E-2</v>
      </c>
    </row>
    <row r="17" spans="1:17" x14ac:dyDescent="0.35">
      <c r="A17" s="21" t="s">
        <v>88</v>
      </c>
      <c r="B17" s="21" t="s">
        <v>87</v>
      </c>
      <c r="C17" s="19">
        <v>93820</v>
      </c>
      <c r="D17" s="19">
        <v>1342</v>
      </c>
      <c r="E17" s="19">
        <v>95162</v>
      </c>
      <c r="F17" s="18">
        <v>-2.7917666887992201E-2</v>
      </c>
      <c r="G17" s="20"/>
      <c r="H17" s="20"/>
      <c r="I17" s="20"/>
      <c r="J17" s="20"/>
      <c r="K17" s="19">
        <v>25769</v>
      </c>
      <c r="L17" s="18">
        <v>-0.19353425343473199</v>
      </c>
      <c r="M17" s="19">
        <v>120931</v>
      </c>
      <c r="N17" s="18">
        <v>-6.8672601811348696E-2</v>
      </c>
      <c r="O17" s="19">
        <v>35</v>
      </c>
      <c r="P17" s="19">
        <v>120966</v>
      </c>
      <c r="Q17" s="18">
        <v>-7.6884333910760799E-2</v>
      </c>
    </row>
    <row r="18" spans="1:17" x14ac:dyDescent="0.35">
      <c r="A18" s="21" t="s">
        <v>86</v>
      </c>
      <c r="B18" s="21" t="s">
        <v>85</v>
      </c>
      <c r="C18" s="19">
        <v>76190</v>
      </c>
      <c r="D18" s="19">
        <v>140</v>
      </c>
      <c r="E18" s="19">
        <v>76330</v>
      </c>
      <c r="F18" s="18">
        <v>9.7468045031703393E-2</v>
      </c>
      <c r="G18" s="19">
        <v>9</v>
      </c>
      <c r="H18" s="20"/>
      <c r="I18" s="19">
        <v>9</v>
      </c>
      <c r="J18" s="18">
        <v>0.5</v>
      </c>
      <c r="K18" s="20"/>
      <c r="L18" s="20"/>
      <c r="M18" s="19">
        <v>76339</v>
      </c>
      <c r="N18" s="18">
        <v>9.75027675144126E-2</v>
      </c>
      <c r="O18" s="19">
        <v>508</v>
      </c>
      <c r="P18" s="19">
        <v>76847</v>
      </c>
      <c r="Q18" s="18">
        <v>0.10312504485882</v>
      </c>
    </row>
    <row r="19" spans="1:17" x14ac:dyDescent="0.35">
      <c r="A19" s="21" t="s">
        <v>84</v>
      </c>
      <c r="B19" s="21" t="s">
        <v>83</v>
      </c>
      <c r="C19" s="19">
        <v>113995</v>
      </c>
      <c r="D19" s="19">
        <v>9716</v>
      </c>
      <c r="E19" s="19">
        <v>123711</v>
      </c>
      <c r="F19" s="18">
        <v>0.26448612459753701</v>
      </c>
      <c r="G19" s="20"/>
      <c r="H19" s="20"/>
      <c r="I19" s="20"/>
      <c r="J19" s="20"/>
      <c r="K19" s="19">
        <v>22250</v>
      </c>
      <c r="L19" s="18">
        <v>0.53925977170529205</v>
      </c>
      <c r="M19" s="19">
        <v>145961</v>
      </c>
      <c r="N19" s="18">
        <v>0.29985751179980402</v>
      </c>
      <c r="O19" s="19">
        <v>31668</v>
      </c>
      <c r="P19" s="19">
        <v>177629</v>
      </c>
      <c r="Q19" s="18">
        <v>0.28171473514831802</v>
      </c>
    </row>
    <row r="20" spans="1:17" x14ac:dyDescent="0.35">
      <c r="A20" s="21" t="s">
        <v>82</v>
      </c>
      <c r="B20" s="21" t="s">
        <v>81</v>
      </c>
      <c r="C20" s="19">
        <v>757675</v>
      </c>
      <c r="D20" s="19">
        <v>12948</v>
      </c>
      <c r="E20" s="19">
        <v>770623</v>
      </c>
      <c r="F20" s="18">
        <v>5.33766918999308E-2</v>
      </c>
      <c r="G20" s="19">
        <v>74814</v>
      </c>
      <c r="H20" s="19">
        <v>350</v>
      </c>
      <c r="I20" s="19">
        <v>75164</v>
      </c>
      <c r="J20" s="18">
        <v>0.66461443061522796</v>
      </c>
      <c r="K20" s="20"/>
      <c r="L20" s="20"/>
      <c r="M20" s="19">
        <v>845787</v>
      </c>
      <c r="N20" s="18">
        <v>8.8910146151548505E-2</v>
      </c>
      <c r="O20" s="19">
        <v>13547</v>
      </c>
      <c r="P20" s="19">
        <v>859334</v>
      </c>
      <c r="Q20" s="18">
        <v>9.7340589907368893E-2</v>
      </c>
    </row>
    <row r="21" spans="1:17" x14ac:dyDescent="0.35">
      <c r="A21" s="21" t="s">
        <v>80</v>
      </c>
      <c r="B21" s="21" t="s">
        <v>79</v>
      </c>
      <c r="C21" s="19">
        <v>14894</v>
      </c>
      <c r="D21" s="19">
        <v>130</v>
      </c>
      <c r="E21" s="19">
        <v>15024</v>
      </c>
      <c r="F21" s="18">
        <v>0.32055902258943503</v>
      </c>
      <c r="G21" s="20"/>
      <c r="H21" s="20"/>
      <c r="I21" s="20"/>
      <c r="J21" s="20"/>
      <c r="K21" s="20"/>
      <c r="L21" s="20"/>
      <c r="M21" s="19">
        <v>15024</v>
      </c>
      <c r="N21" s="18">
        <v>0.32055902258943503</v>
      </c>
      <c r="O21" s="19">
        <v>2393</v>
      </c>
      <c r="P21" s="19">
        <v>17417</v>
      </c>
      <c r="Q21" s="18">
        <v>7.1485696708704999E-2</v>
      </c>
    </row>
    <row r="22" spans="1:17" x14ac:dyDescent="0.35">
      <c r="A22" s="21" t="s">
        <v>78</v>
      </c>
      <c r="B22" s="21" t="s">
        <v>77</v>
      </c>
      <c r="C22" s="19">
        <v>10028</v>
      </c>
      <c r="D22" s="19">
        <v>134</v>
      </c>
      <c r="E22" s="19">
        <v>10162</v>
      </c>
      <c r="F22" s="18">
        <v>0.110237080738556</v>
      </c>
      <c r="G22" s="20"/>
      <c r="H22" s="20"/>
      <c r="I22" s="20"/>
      <c r="J22" s="20"/>
      <c r="K22" s="20"/>
      <c r="L22" s="20"/>
      <c r="M22" s="19">
        <v>10162</v>
      </c>
      <c r="N22" s="18">
        <v>0.110237080738556</v>
      </c>
      <c r="O22" s="19">
        <v>8285</v>
      </c>
      <c r="P22" s="19">
        <v>18447</v>
      </c>
      <c r="Q22" s="18">
        <v>7.9403159742539503E-2</v>
      </c>
    </row>
    <row r="23" spans="1:17" x14ac:dyDescent="0.35">
      <c r="A23" s="21" t="s">
        <v>76</v>
      </c>
      <c r="B23" s="21" t="s">
        <v>75</v>
      </c>
      <c r="C23" s="19">
        <v>244983</v>
      </c>
      <c r="D23" s="19">
        <v>53522</v>
      </c>
      <c r="E23" s="19">
        <v>298505</v>
      </c>
      <c r="F23" s="18">
        <v>0.103452992211268</v>
      </c>
      <c r="G23" s="19">
        <v>1729</v>
      </c>
      <c r="H23" s="19">
        <v>2</v>
      </c>
      <c r="I23" s="19">
        <v>1731</v>
      </c>
      <c r="J23" s="18">
        <v>9.3652694610778404</v>
      </c>
      <c r="K23" s="20"/>
      <c r="L23" s="20"/>
      <c r="M23" s="19">
        <v>300236</v>
      </c>
      <c r="N23" s="18">
        <v>0.109167079198776</v>
      </c>
      <c r="O23" s="19">
        <v>2343</v>
      </c>
      <c r="P23" s="19">
        <v>302579</v>
      </c>
      <c r="Q23" s="18">
        <v>0.116428803353209</v>
      </c>
    </row>
    <row r="24" spans="1:17" x14ac:dyDescent="0.35">
      <c r="A24" s="21" t="s">
        <v>74</v>
      </c>
      <c r="B24" s="21" t="s">
        <v>73</v>
      </c>
      <c r="C24" s="19">
        <v>537660</v>
      </c>
      <c r="D24" s="19">
        <v>1522</v>
      </c>
      <c r="E24" s="19">
        <v>539182</v>
      </c>
      <c r="F24" s="18">
        <v>-3.6276672183714102E-2</v>
      </c>
      <c r="G24" s="19">
        <v>220066</v>
      </c>
      <c r="H24" s="19">
        <v>1410</v>
      </c>
      <c r="I24" s="19">
        <v>221476</v>
      </c>
      <c r="J24" s="18">
        <v>0.19255849015965301</v>
      </c>
      <c r="K24" s="20"/>
      <c r="L24" s="20"/>
      <c r="M24" s="19">
        <v>760658</v>
      </c>
      <c r="N24" s="18">
        <v>2.0753012977846E-2</v>
      </c>
      <c r="O24" s="19">
        <v>413</v>
      </c>
      <c r="P24" s="19">
        <v>761071</v>
      </c>
      <c r="Q24" s="18">
        <v>2.1011283738189401E-2</v>
      </c>
    </row>
    <row r="25" spans="1:17" x14ac:dyDescent="0.35">
      <c r="A25" s="21" t="s">
        <v>72</v>
      </c>
      <c r="B25" s="21" t="s">
        <v>71</v>
      </c>
      <c r="C25" s="19">
        <v>253505</v>
      </c>
      <c r="D25" s="19">
        <v>1002</v>
      </c>
      <c r="E25" s="19">
        <v>254507</v>
      </c>
      <c r="F25" s="18">
        <v>9.6219117190999598E-2</v>
      </c>
      <c r="G25" s="19">
        <v>11688</v>
      </c>
      <c r="H25" s="20"/>
      <c r="I25" s="19">
        <v>11688</v>
      </c>
      <c r="J25" s="18">
        <v>0.98944680851063804</v>
      </c>
      <c r="K25" s="19">
        <v>69000</v>
      </c>
      <c r="L25" s="18">
        <v>0.13585856091658799</v>
      </c>
      <c r="M25" s="19">
        <v>335195</v>
      </c>
      <c r="N25" s="18">
        <v>0.12184142708926</v>
      </c>
      <c r="O25" s="19">
        <v>2989</v>
      </c>
      <c r="P25" s="19">
        <v>338184</v>
      </c>
      <c r="Q25" s="18">
        <v>0.13019212838413599</v>
      </c>
    </row>
    <row r="26" spans="1:17" x14ac:dyDescent="0.35">
      <c r="A26" s="21" t="s">
        <v>70</v>
      </c>
      <c r="B26" s="21" t="s">
        <v>69</v>
      </c>
      <c r="C26" s="19">
        <v>66625</v>
      </c>
      <c r="D26" s="19">
        <v>322</v>
      </c>
      <c r="E26" s="19">
        <v>66947</v>
      </c>
      <c r="F26" s="18">
        <v>0.12114614907976499</v>
      </c>
      <c r="G26" s="19">
        <v>24</v>
      </c>
      <c r="H26" s="20"/>
      <c r="I26" s="19">
        <v>24</v>
      </c>
      <c r="J26" s="18">
        <v>-0.81954887218045103</v>
      </c>
      <c r="K26" s="20"/>
      <c r="L26" s="20"/>
      <c r="M26" s="19">
        <v>66971</v>
      </c>
      <c r="N26" s="18">
        <v>0.119055575978344</v>
      </c>
      <c r="O26" s="19">
        <v>2272</v>
      </c>
      <c r="P26" s="19">
        <v>69243</v>
      </c>
      <c r="Q26" s="18">
        <v>7.1408677353469105E-2</v>
      </c>
    </row>
    <row r="27" spans="1:17" x14ac:dyDescent="0.35">
      <c r="A27" s="21" t="s">
        <v>68</v>
      </c>
      <c r="B27" s="21" t="s">
        <v>67</v>
      </c>
      <c r="C27" s="19">
        <v>149934</v>
      </c>
      <c r="D27" s="19">
        <v>1026</v>
      </c>
      <c r="E27" s="19">
        <v>150960</v>
      </c>
      <c r="F27" s="18">
        <v>0.229406063962343</v>
      </c>
      <c r="G27" s="19">
        <v>34</v>
      </c>
      <c r="H27" s="20"/>
      <c r="I27" s="19">
        <v>34</v>
      </c>
      <c r="J27" s="18">
        <v>7.5</v>
      </c>
      <c r="K27" s="20"/>
      <c r="L27" s="20"/>
      <c r="M27" s="19">
        <v>150994</v>
      </c>
      <c r="N27" s="18">
        <v>0.229642900769575</v>
      </c>
      <c r="O27" s="19">
        <v>3280</v>
      </c>
      <c r="P27" s="19">
        <v>154274</v>
      </c>
      <c r="Q27" s="18">
        <v>0.23308715391009699</v>
      </c>
    </row>
    <row r="28" spans="1:17" x14ac:dyDescent="0.35">
      <c r="A28" s="21" t="s">
        <v>66</v>
      </c>
      <c r="B28" s="21" t="s">
        <v>65</v>
      </c>
      <c r="C28" s="19">
        <v>11309</v>
      </c>
      <c r="D28" s="19">
        <v>168</v>
      </c>
      <c r="E28" s="19">
        <v>11477</v>
      </c>
      <c r="F28" s="18">
        <v>6.2095132333888602E-2</v>
      </c>
      <c r="G28" s="20"/>
      <c r="H28" s="20"/>
      <c r="I28" s="20"/>
      <c r="J28" s="20"/>
      <c r="K28" s="20"/>
      <c r="L28" s="20"/>
      <c r="M28" s="19">
        <v>11477</v>
      </c>
      <c r="N28" s="18">
        <v>6.2095132333888602E-2</v>
      </c>
      <c r="O28" s="19">
        <v>4604</v>
      </c>
      <c r="P28" s="19">
        <v>16081</v>
      </c>
      <c r="Q28" s="18">
        <v>0</v>
      </c>
    </row>
    <row r="29" spans="1:17" x14ac:dyDescent="0.35">
      <c r="A29" s="21" t="s">
        <v>64</v>
      </c>
      <c r="B29" s="21" t="s">
        <v>63</v>
      </c>
      <c r="C29" s="19">
        <v>99947</v>
      </c>
      <c r="D29" s="19">
        <v>1122</v>
      </c>
      <c r="E29" s="19">
        <v>101069</v>
      </c>
      <c r="F29" s="18">
        <v>0.20965386824971299</v>
      </c>
      <c r="G29" s="20"/>
      <c r="H29" s="20"/>
      <c r="I29" s="20"/>
      <c r="J29" s="20"/>
      <c r="K29" s="20"/>
      <c r="L29" s="20"/>
      <c r="M29" s="19">
        <v>101069</v>
      </c>
      <c r="N29" s="18">
        <v>0.20965386824971299</v>
      </c>
      <c r="O29" s="19">
        <v>2258</v>
      </c>
      <c r="P29" s="19">
        <v>103327</v>
      </c>
      <c r="Q29" s="18">
        <v>0.18982750282121599</v>
      </c>
    </row>
    <row r="30" spans="1:17" x14ac:dyDescent="0.35">
      <c r="A30" s="21" t="s">
        <v>62</v>
      </c>
      <c r="B30" s="21" t="s">
        <v>61</v>
      </c>
      <c r="C30" s="19">
        <v>300647</v>
      </c>
      <c r="D30" s="19">
        <v>476</v>
      </c>
      <c r="E30" s="19">
        <v>301123</v>
      </c>
      <c r="F30" s="18">
        <v>-3.4261688357504302E-2</v>
      </c>
      <c r="G30" s="19">
        <v>8318</v>
      </c>
      <c r="H30" s="19">
        <v>4</v>
      </c>
      <c r="I30" s="19">
        <v>8322</v>
      </c>
      <c r="J30" s="18">
        <v>-9.0392392611214303E-2</v>
      </c>
      <c r="K30" s="19">
        <v>0</v>
      </c>
      <c r="L30" s="18">
        <v>-1</v>
      </c>
      <c r="M30" s="19">
        <v>309445</v>
      </c>
      <c r="N30" s="18">
        <v>-3.5870736981162603E-2</v>
      </c>
      <c r="O30" s="19">
        <v>1286</v>
      </c>
      <c r="P30" s="19">
        <v>310731</v>
      </c>
      <c r="Q30" s="18">
        <v>-3.4646129183585297E-2</v>
      </c>
    </row>
    <row r="31" spans="1:17" x14ac:dyDescent="0.35">
      <c r="A31" s="21" t="s">
        <v>60</v>
      </c>
      <c r="B31" s="21" t="s">
        <v>59</v>
      </c>
      <c r="C31" s="19">
        <v>62719</v>
      </c>
      <c r="D31" s="19">
        <v>576</v>
      </c>
      <c r="E31" s="19">
        <v>63295</v>
      </c>
      <c r="F31" s="18">
        <v>9.0447066930829503E-2</v>
      </c>
      <c r="G31" s="20"/>
      <c r="H31" s="20"/>
      <c r="I31" s="20"/>
      <c r="J31" s="20"/>
      <c r="K31" s="20"/>
      <c r="L31" s="20"/>
      <c r="M31" s="19">
        <v>63295</v>
      </c>
      <c r="N31" s="18">
        <v>9.0447066930829503E-2</v>
      </c>
      <c r="O31" s="19">
        <v>5577</v>
      </c>
      <c r="P31" s="19">
        <v>68872</v>
      </c>
      <c r="Q31" s="18">
        <v>9.6618049805744899E-2</v>
      </c>
    </row>
    <row r="32" spans="1:17" x14ac:dyDescent="0.35">
      <c r="A32" s="21" t="s">
        <v>58</v>
      </c>
      <c r="B32" s="21" t="s">
        <v>57</v>
      </c>
      <c r="C32" s="19">
        <v>19673</v>
      </c>
      <c r="D32" s="19">
        <v>264</v>
      </c>
      <c r="E32" s="19">
        <v>19937</v>
      </c>
      <c r="F32" s="18">
        <v>9.8094293897334206E-2</v>
      </c>
      <c r="G32" s="20"/>
      <c r="H32" s="20"/>
      <c r="I32" s="20"/>
      <c r="J32" s="20"/>
      <c r="K32" s="20"/>
      <c r="L32" s="20"/>
      <c r="M32" s="19">
        <v>19937</v>
      </c>
      <c r="N32" s="18">
        <v>9.8094293897334206E-2</v>
      </c>
      <c r="O32" s="19">
        <v>9776</v>
      </c>
      <c r="P32" s="19">
        <v>29713</v>
      </c>
      <c r="Q32" s="18">
        <v>0.13978288388507401</v>
      </c>
    </row>
    <row r="33" spans="1:17" x14ac:dyDescent="0.35">
      <c r="A33" s="21" t="s">
        <v>56</v>
      </c>
      <c r="B33" s="21" t="s">
        <v>55</v>
      </c>
      <c r="C33" s="19">
        <v>6989307</v>
      </c>
      <c r="D33" s="19">
        <v>3296688</v>
      </c>
      <c r="E33" s="19">
        <v>10285995</v>
      </c>
      <c r="F33" s="18">
        <v>2.3909176842718899E-2</v>
      </c>
      <c r="G33" s="19">
        <v>12377269</v>
      </c>
      <c r="H33" s="19">
        <v>2483546</v>
      </c>
      <c r="I33" s="19">
        <v>14860815</v>
      </c>
      <c r="J33" s="18">
        <v>2.43019189719605E-2</v>
      </c>
      <c r="K33" s="20"/>
      <c r="L33" s="20"/>
      <c r="M33" s="19">
        <v>25146810</v>
      </c>
      <c r="N33" s="18">
        <v>2.4141236199575301E-2</v>
      </c>
      <c r="O33" s="19">
        <v>3897</v>
      </c>
      <c r="P33" s="19">
        <v>25150707</v>
      </c>
      <c r="Q33" s="18">
        <v>2.41288563017397E-2</v>
      </c>
    </row>
    <row r="34" spans="1:17" x14ac:dyDescent="0.35">
      <c r="A34" s="21" t="s">
        <v>54</v>
      </c>
      <c r="B34" s="21" t="s">
        <v>53</v>
      </c>
      <c r="C34" s="19">
        <v>16393</v>
      </c>
      <c r="D34" s="19">
        <v>490</v>
      </c>
      <c r="E34" s="19">
        <v>16883</v>
      </c>
      <c r="F34" s="18">
        <v>2.2654309770428298E-2</v>
      </c>
      <c r="G34" s="20"/>
      <c r="H34" s="20"/>
      <c r="I34" s="20"/>
      <c r="J34" s="18">
        <v>-1</v>
      </c>
      <c r="K34" s="20"/>
      <c r="L34" s="20"/>
      <c r="M34" s="19">
        <v>16883</v>
      </c>
      <c r="N34" s="18">
        <v>2.1416903623933701E-2</v>
      </c>
      <c r="O34" s="19">
        <v>0</v>
      </c>
      <c r="P34" s="19">
        <v>16883</v>
      </c>
      <c r="Q34" s="18">
        <v>1.9751147620198101E-2</v>
      </c>
    </row>
    <row r="35" spans="1:17" x14ac:dyDescent="0.35">
      <c r="A35" s="21" t="s">
        <v>52</v>
      </c>
      <c r="B35" s="21" t="s">
        <v>51</v>
      </c>
      <c r="C35" s="19">
        <v>38302</v>
      </c>
      <c r="D35" s="19">
        <v>140</v>
      </c>
      <c r="E35" s="19">
        <v>38442</v>
      </c>
      <c r="F35" s="18">
        <v>0.107870543819707</v>
      </c>
      <c r="G35" s="20"/>
      <c r="H35" s="20"/>
      <c r="I35" s="20"/>
      <c r="J35" s="20"/>
      <c r="K35" s="20"/>
      <c r="L35" s="20"/>
      <c r="M35" s="19">
        <v>38442</v>
      </c>
      <c r="N35" s="18">
        <v>0.107870543819707</v>
      </c>
      <c r="O35" s="19">
        <v>1707</v>
      </c>
      <c r="P35" s="19">
        <v>40149</v>
      </c>
      <c r="Q35" s="18">
        <v>-1.11570858578395E-2</v>
      </c>
    </row>
    <row r="36" spans="1:17" x14ac:dyDescent="0.35">
      <c r="A36" s="21" t="s">
        <v>50</v>
      </c>
      <c r="B36" s="21" t="s">
        <v>49</v>
      </c>
      <c r="C36" s="19">
        <v>6825</v>
      </c>
      <c r="D36" s="19">
        <v>66</v>
      </c>
      <c r="E36" s="19">
        <v>6891</v>
      </c>
      <c r="F36" s="18">
        <v>0.13731638884304301</v>
      </c>
      <c r="G36" s="20"/>
      <c r="H36" s="20"/>
      <c r="I36" s="20"/>
      <c r="J36" s="20"/>
      <c r="K36" s="20"/>
      <c r="L36" s="20"/>
      <c r="M36" s="19">
        <v>6891</v>
      </c>
      <c r="N36" s="18">
        <v>0.13731638884304301</v>
      </c>
      <c r="O36" s="19">
        <v>3761</v>
      </c>
      <c r="P36" s="19">
        <v>10652</v>
      </c>
      <c r="Q36" s="18">
        <v>-0.112703040399833</v>
      </c>
    </row>
    <row r="37" spans="1:17" x14ac:dyDescent="0.35">
      <c r="A37" s="21" t="s">
        <v>48</v>
      </c>
      <c r="B37" s="21" t="s">
        <v>47</v>
      </c>
      <c r="C37" s="19">
        <v>40803</v>
      </c>
      <c r="D37" s="19">
        <v>82</v>
      </c>
      <c r="E37" s="19">
        <v>40885</v>
      </c>
      <c r="F37" s="18">
        <v>7.9700002640821804E-2</v>
      </c>
      <c r="G37" s="20"/>
      <c r="H37" s="20"/>
      <c r="I37" s="20"/>
      <c r="J37" s="20"/>
      <c r="K37" s="20"/>
      <c r="L37" s="20"/>
      <c r="M37" s="19">
        <v>40885</v>
      </c>
      <c r="N37" s="18">
        <v>7.9700002640821804E-2</v>
      </c>
      <c r="O37" s="19">
        <v>5479</v>
      </c>
      <c r="P37" s="19">
        <v>46364</v>
      </c>
      <c r="Q37" s="18">
        <v>5.7910829188153198E-2</v>
      </c>
    </row>
    <row r="38" spans="1:17" x14ac:dyDescent="0.35">
      <c r="A38" s="21" t="s">
        <v>46</v>
      </c>
      <c r="B38" s="21" t="s">
        <v>45</v>
      </c>
      <c r="C38" s="19">
        <v>79473</v>
      </c>
      <c r="D38" s="19">
        <v>560</v>
      </c>
      <c r="E38" s="19">
        <v>80033</v>
      </c>
      <c r="F38" s="18">
        <v>0.19664777739567299</v>
      </c>
      <c r="G38" s="19">
        <v>48</v>
      </c>
      <c r="H38" s="20"/>
      <c r="I38" s="19">
        <v>48</v>
      </c>
      <c r="J38" s="20"/>
      <c r="K38" s="19">
        <v>27</v>
      </c>
      <c r="L38" s="20"/>
      <c r="M38" s="19">
        <v>80108</v>
      </c>
      <c r="N38" s="18">
        <v>0.19776917211166101</v>
      </c>
      <c r="O38" s="19">
        <v>4086</v>
      </c>
      <c r="P38" s="19">
        <v>84194</v>
      </c>
      <c r="Q38" s="18">
        <v>0.18807326503541899</v>
      </c>
    </row>
    <row r="39" spans="1:17" x14ac:dyDescent="0.35">
      <c r="A39" s="21" t="s">
        <v>44</v>
      </c>
      <c r="B39" s="21" t="s">
        <v>43</v>
      </c>
      <c r="C39" s="19">
        <v>47657</v>
      </c>
      <c r="D39" s="19">
        <v>9448</v>
      </c>
      <c r="E39" s="19">
        <v>57105</v>
      </c>
      <c r="F39" s="18">
        <v>-2.2358802280392401E-2</v>
      </c>
      <c r="G39" s="20"/>
      <c r="H39" s="20"/>
      <c r="I39" s="20"/>
      <c r="J39" s="20"/>
      <c r="K39" s="20"/>
      <c r="L39" s="20"/>
      <c r="M39" s="19">
        <v>57105</v>
      </c>
      <c r="N39" s="18">
        <v>-2.2358802280392401E-2</v>
      </c>
      <c r="O39" s="19">
        <v>24461</v>
      </c>
      <c r="P39" s="19">
        <v>81566</v>
      </c>
      <c r="Q39" s="18">
        <v>-3.2408835322309003E-2</v>
      </c>
    </row>
    <row r="40" spans="1:17" x14ac:dyDescent="0.35">
      <c r="A40" s="21" t="s">
        <v>42</v>
      </c>
      <c r="B40" s="21" t="s">
        <v>41</v>
      </c>
      <c r="C40" s="19">
        <v>1994291</v>
      </c>
      <c r="D40" s="19">
        <v>47564</v>
      </c>
      <c r="E40" s="19">
        <v>2041855</v>
      </c>
      <c r="F40" s="18">
        <v>1.0659702749912301E-2</v>
      </c>
      <c r="G40" s="19">
        <v>1424474</v>
      </c>
      <c r="H40" s="19">
        <v>31992</v>
      </c>
      <c r="I40" s="19">
        <v>1456466</v>
      </c>
      <c r="J40" s="18">
        <v>-2.6804429563117502E-2</v>
      </c>
      <c r="K40" s="19">
        <v>186223</v>
      </c>
      <c r="L40" s="18">
        <v>7.8378347076809005E-2</v>
      </c>
      <c r="M40" s="19">
        <v>3684544</v>
      </c>
      <c r="N40" s="18">
        <v>-1.3670903092703E-3</v>
      </c>
      <c r="O40" s="19">
        <v>3377</v>
      </c>
      <c r="P40" s="19">
        <v>3687921</v>
      </c>
      <c r="Q40" s="18">
        <v>-9.1945553278438704E-4</v>
      </c>
    </row>
    <row r="41" spans="1:17" x14ac:dyDescent="0.35">
      <c r="A41" s="21" t="s">
        <v>40</v>
      </c>
      <c r="B41" s="21" t="s">
        <v>39</v>
      </c>
      <c r="C41" s="19">
        <v>114518</v>
      </c>
      <c r="D41" s="19">
        <v>930</v>
      </c>
      <c r="E41" s="19">
        <v>115448</v>
      </c>
      <c r="F41" s="18">
        <v>0.140598911250086</v>
      </c>
      <c r="G41" s="20"/>
      <c r="H41" s="20"/>
      <c r="I41" s="20"/>
      <c r="J41" s="20"/>
      <c r="K41" s="20"/>
      <c r="L41" s="20"/>
      <c r="M41" s="19">
        <v>115448</v>
      </c>
      <c r="N41" s="18">
        <v>0.140598911250086</v>
      </c>
      <c r="O41" s="19">
        <v>2241</v>
      </c>
      <c r="P41" s="19">
        <v>117689</v>
      </c>
      <c r="Q41" s="18">
        <v>0.101585607847542</v>
      </c>
    </row>
    <row r="42" spans="1:17" x14ac:dyDescent="0.35">
      <c r="A42" s="21" t="s">
        <v>38</v>
      </c>
      <c r="B42" s="21" t="s">
        <v>37</v>
      </c>
      <c r="C42" s="19">
        <v>176996</v>
      </c>
      <c r="D42" s="19">
        <v>222</v>
      </c>
      <c r="E42" s="19">
        <v>177218</v>
      </c>
      <c r="F42" s="18">
        <v>8.76874259655928E-2</v>
      </c>
      <c r="G42" s="19">
        <v>13607</v>
      </c>
      <c r="H42" s="20"/>
      <c r="I42" s="19">
        <v>13607</v>
      </c>
      <c r="J42" s="18">
        <v>3.0962034647991198E-3</v>
      </c>
      <c r="K42" s="20"/>
      <c r="L42" s="18">
        <v>-1</v>
      </c>
      <c r="M42" s="19">
        <v>190825</v>
      </c>
      <c r="N42" s="18">
        <v>8.1179850082437693E-2</v>
      </c>
      <c r="O42" s="19">
        <v>149</v>
      </c>
      <c r="P42" s="19">
        <v>190974</v>
      </c>
      <c r="Q42" s="18">
        <v>8.2024057066125797E-2</v>
      </c>
    </row>
    <row r="43" spans="1:17" x14ac:dyDescent="0.35">
      <c r="A43" s="21" t="s">
        <v>36</v>
      </c>
      <c r="B43" s="21" t="s">
        <v>35</v>
      </c>
      <c r="C43" s="19">
        <v>109115</v>
      </c>
      <c r="D43" s="19">
        <v>296</v>
      </c>
      <c r="E43" s="19">
        <v>109411</v>
      </c>
      <c r="F43" s="18">
        <v>0.15818054791040401</v>
      </c>
      <c r="G43" s="20"/>
      <c r="H43" s="20"/>
      <c r="I43" s="20"/>
      <c r="J43" s="20"/>
      <c r="K43" s="20"/>
      <c r="L43" s="20"/>
      <c r="M43" s="19">
        <v>109411</v>
      </c>
      <c r="N43" s="18">
        <v>0.15818054791040401</v>
      </c>
      <c r="O43" s="19">
        <v>677</v>
      </c>
      <c r="P43" s="19">
        <v>110088</v>
      </c>
      <c r="Q43" s="18">
        <v>0.144925275342423</v>
      </c>
    </row>
    <row r="44" spans="1:17" x14ac:dyDescent="0.35">
      <c r="A44" s="21" t="s">
        <v>34</v>
      </c>
      <c r="B44" s="21" t="s">
        <v>33</v>
      </c>
      <c r="C44" s="19">
        <v>11595</v>
      </c>
      <c r="D44" s="19">
        <v>14</v>
      </c>
      <c r="E44" s="19">
        <v>11609</v>
      </c>
      <c r="F44" s="18">
        <v>8.0107927056196501E-2</v>
      </c>
      <c r="G44" s="20"/>
      <c r="H44" s="20"/>
      <c r="I44" s="20"/>
      <c r="J44" s="20"/>
      <c r="K44" s="20"/>
      <c r="L44" s="20"/>
      <c r="M44" s="19">
        <v>11609</v>
      </c>
      <c r="N44" s="18">
        <v>8.0107927056196501E-2</v>
      </c>
      <c r="O44" s="19">
        <v>65</v>
      </c>
      <c r="P44" s="19">
        <v>11674</v>
      </c>
      <c r="Q44" s="18">
        <v>-7.1059123100183003E-2</v>
      </c>
    </row>
    <row r="45" spans="1:17" x14ac:dyDescent="0.35">
      <c r="A45" s="21" t="s">
        <v>32</v>
      </c>
      <c r="B45" s="21" t="s">
        <v>31</v>
      </c>
      <c r="C45" s="19">
        <v>1499763</v>
      </c>
      <c r="D45" s="19">
        <v>425468</v>
      </c>
      <c r="E45" s="19">
        <v>1925231</v>
      </c>
      <c r="F45" s="18">
        <v>4.4824371172602698E-2</v>
      </c>
      <c r="G45" s="19">
        <v>624983</v>
      </c>
      <c r="H45" s="19">
        <v>16574</v>
      </c>
      <c r="I45" s="19">
        <v>641557</v>
      </c>
      <c r="J45" s="18">
        <v>0.43620160106021</v>
      </c>
      <c r="K45" s="19">
        <v>0</v>
      </c>
      <c r="L45" s="18">
        <v>-1</v>
      </c>
      <c r="M45" s="19">
        <v>2566788</v>
      </c>
      <c r="N45" s="18">
        <v>0.121190770619143</v>
      </c>
      <c r="O45" s="19">
        <v>86723</v>
      </c>
      <c r="P45" s="19">
        <v>2653511</v>
      </c>
      <c r="Q45" s="18">
        <v>0.10423180990063401</v>
      </c>
    </row>
    <row r="46" spans="1:17" x14ac:dyDescent="0.35">
      <c r="A46" s="21" t="s">
        <v>30</v>
      </c>
      <c r="B46" s="21" t="s">
        <v>29</v>
      </c>
      <c r="C46" s="19">
        <v>2600104</v>
      </c>
      <c r="D46" s="19">
        <v>360240</v>
      </c>
      <c r="E46" s="19">
        <v>2960344</v>
      </c>
      <c r="F46" s="18">
        <v>1.7205963707834698E-2</v>
      </c>
      <c r="G46" s="19">
        <v>839088</v>
      </c>
      <c r="H46" s="19">
        <v>21282</v>
      </c>
      <c r="I46" s="19">
        <v>860370</v>
      </c>
      <c r="J46" s="18">
        <v>2.1173108170500599E-2</v>
      </c>
      <c r="K46" s="19">
        <v>4</v>
      </c>
      <c r="L46" s="18">
        <v>-0.63636363636363602</v>
      </c>
      <c r="M46" s="19">
        <v>3820718</v>
      </c>
      <c r="N46" s="18">
        <v>1.8094698055751299E-2</v>
      </c>
      <c r="O46" s="19">
        <v>59342</v>
      </c>
      <c r="P46" s="19">
        <v>3880060</v>
      </c>
      <c r="Q46" s="18">
        <v>1.62508571210058E-2</v>
      </c>
    </row>
    <row r="47" spans="1:17" x14ac:dyDescent="0.35">
      <c r="A47" s="21" t="s">
        <v>28</v>
      </c>
      <c r="B47" s="21" t="s">
        <v>27</v>
      </c>
      <c r="C47" s="19">
        <v>41383</v>
      </c>
      <c r="D47" s="19">
        <v>25064</v>
      </c>
      <c r="E47" s="19">
        <v>66447</v>
      </c>
      <c r="F47" s="18">
        <v>4.2322232505607897E-2</v>
      </c>
      <c r="G47" s="20"/>
      <c r="H47" s="20"/>
      <c r="I47" s="20"/>
      <c r="J47" s="20"/>
      <c r="K47" s="20"/>
      <c r="L47" s="20"/>
      <c r="M47" s="19">
        <v>66447</v>
      </c>
      <c r="N47" s="18">
        <v>4.2322232505607897E-2</v>
      </c>
      <c r="O47" s="19">
        <v>7529</v>
      </c>
      <c r="P47" s="19">
        <v>73976</v>
      </c>
      <c r="Q47" s="18">
        <v>2.4391565938533298E-3</v>
      </c>
    </row>
    <row r="48" spans="1:17" x14ac:dyDescent="0.35">
      <c r="A48" s="21" t="s">
        <v>26</v>
      </c>
      <c r="B48" s="21" t="s">
        <v>25</v>
      </c>
      <c r="C48" s="19">
        <v>6987</v>
      </c>
      <c r="D48" s="19">
        <v>2988</v>
      </c>
      <c r="E48" s="19">
        <v>9975</v>
      </c>
      <c r="F48" s="18">
        <v>0.604213573496301</v>
      </c>
      <c r="G48" s="20"/>
      <c r="H48" s="20"/>
      <c r="I48" s="20"/>
      <c r="J48" s="20"/>
      <c r="K48" s="20"/>
      <c r="L48" s="20"/>
      <c r="M48" s="19">
        <v>9975</v>
      </c>
      <c r="N48" s="18">
        <v>0.604213573496301</v>
      </c>
      <c r="O48" s="19">
        <v>13327</v>
      </c>
      <c r="P48" s="19">
        <v>23302</v>
      </c>
      <c r="Q48" s="18">
        <v>9.8788135992832607E-2</v>
      </c>
    </row>
    <row r="49" spans="1:17" x14ac:dyDescent="0.35">
      <c r="A49" s="21" t="s">
        <v>24</v>
      </c>
      <c r="B49" s="21" t="s">
        <v>23</v>
      </c>
      <c r="C49" s="19">
        <v>8462</v>
      </c>
      <c r="D49" s="20"/>
      <c r="E49" s="19">
        <v>8462</v>
      </c>
      <c r="F49" s="18">
        <v>7.3040831853918298E-2</v>
      </c>
      <c r="G49" s="20"/>
      <c r="H49" s="20"/>
      <c r="I49" s="20"/>
      <c r="J49" s="20"/>
      <c r="K49" s="19">
        <v>0</v>
      </c>
      <c r="L49" s="20"/>
      <c r="M49" s="19">
        <v>8462</v>
      </c>
      <c r="N49" s="18">
        <v>7.3040831853918298E-2</v>
      </c>
      <c r="O49" s="19">
        <v>0</v>
      </c>
      <c r="P49" s="19">
        <v>8462</v>
      </c>
      <c r="Q49" s="18">
        <v>7.3040831853918298E-2</v>
      </c>
    </row>
    <row r="50" spans="1:17" x14ac:dyDescent="0.35">
      <c r="A50" s="21" t="s">
        <v>22</v>
      </c>
      <c r="B50" s="21" t="s">
        <v>21</v>
      </c>
      <c r="C50" s="19">
        <v>145712</v>
      </c>
      <c r="D50" s="19">
        <v>510</v>
      </c>
      <c r="E50" s="19">
        <v>146222</v>
      </c>
      <c r="F50" s="18">
        <v>0.13718872003857499</v>
      </c>
      <c r="G50" s="20"/>
      <c r="H50" s="20"/>
      <c r="I50" s="20"/>
      <c r="J50" s="20"/>
      <c r="K50" s="20"/>
      <c r="L50" s="20"/>
      <c r="M50" s="19">
        <v>146222</v>
      </c>
      <c r="N50" s="18">
        <v>0.13718872003857499</v>
      </c>
      <c r="O50" s="19">
        <v>1828</v>
      </c>
      <c r="P50" s="19">
        <v>148050</v>
      </c>
      <c r="Q50" s="18">
        <v>0.138802353755625</v>
      </c>
    </row>
    <row r="51" spans="1:17" x14ac:dyDescent="0.35">
      <c r="A51" s="21" t="s">
        <v>20</v>
      </c>
      <c r="B51" s="21" t="s">
        <v>19</v>
      </c>
      <c r="C51" s="19">
        <v>700111</v>
      </c>
      <c r="D51" s="19">
        <v>5536</v>
      </c>
      <c r="E51" s="19">
        <v>705647</v>
      </c>
      <c r="F51" s="18">
        <v>6.0478610788346201E-3</v>
      </c>
      <c r="G51" s="19">
        <v>232504</v>
      </c>
      <c r="H51" s="19">
        <v>1272</v>
      </c>
      <c r="I51" s="19">
        <v>233776</v>
      </c>
      <c r="J51" s="18">
        <v>-1.7516726624752E-2</v>
      </c>
      <c r="K51" s="20"/>
      <c r="L51" s="20"/>
      <c r="M51" s="19">
        <v>939423</v>
      </c>
      <c r="N51" s="18">
        <v>7.8777962184449E-5</v>
      </c>
      <c r="O51" s="19">
        <v>1732</v>
      </c>
      <c r="P51" s="19">
        <v>941155</v>
      </c>
      <c r="Q51" s="18">
        <v>1.72212483382773E-3</v>
      </c>
    </row>
    <row r="52" spans="1:17" ht="0" hidden="1" customHeight="1" x14ac:dyDescent="0.35"/>
  </sheetData>
  <mergeCells count="12">
    <mergeCell ref="A2:Q2"/>
    <mergeCell ref="C4:J4"/>
    <mergeCell ref="P4:Q4"/>
    <mergeCell ref="C5:F5"/>
    <mergeCell ref="G5:J5"/>
    <mergeCell ref="M5:N5"/>
    <mergeCell ref="P5:Q5"/>
    <mergeCell ref="E6:F6"/>
    <mergeCell ref="I6:J6"/>
    <mergeCell ref="K6:L6"/>
    <mergeCell ref="M6:N6"/>
    <mergeCell ref="P6:Q6"/>
  </mergeCells>
  <pageMargins left="0.25" right="0.25" top="0.75" bottom="0.75" header="0.3" footer="0.3"/>
  <pageSetup paperSize="9" scale="81" fitToHeight="0" orientation="landscape" horizontalDpi="300" verticalDpi="300" r:id="rId1"/>
  <headerFooter alignWithMargins="0">
    <oddFooter>&amp;L&amp;"Arial,Regular"&amp;7 Rapportdato 09.12.2025 08:48:07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28B65-6378-4EAF-86DD-837411391BB1}">
  <sheetPr>
    <pageSetUpPr fitToPage="1"/>
  </sheetPr>
  <dimension ref="A1:M50"/>
  <sheetViews>
    <sheetView showGridLine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baseColWidth="10" defaultRowHeight="14.5" x14ac:dyDescent="0.35"/>
  <cols>
    <col min="1" max="1" width="33.453125" customWidth="1"/>
    <col min="2" max="2" width="6.453125" customWidth="1"/>
    <col min="3" max="6" width="9.1796875" customWidth="1"/>
    <col min="7" max="7" width="13.54296875" customWidth="1"/>
    <col min="8" max="13" width="9.1796875" customWidth="1"/>
    <col min="14" max="14" width="26.36328125" customWidth="1"/>
  </cols>
  <sheetData>
    <row r="1" spans="1:13" ht="14.15" customHeight="1" x14ac:dyDescent="0.35"/>
    <row r="2" spans="1:13" ht="25.15" customHeight="1" x14ac:dyDescent="0.35">
      <c r="A2" s="62" t="s">
        <v>165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</row>
    <row r="3" spans="1:13" ht="14.25" customHeight="1" x14ac:dyDescent="0.35"/>
    <row r="4" spans="1:13" x14ac:dyDescent="0.35">
      <c r="A4" s="49" t="s">
        <v>1</v>
      </c>
      <c r="B4" s="49" t="s">
        <v>1</v>
      </c>
      <c r="C4" s="82" t="s">
        <v>164</v>
      </c>
      <c r="D4" s="83"/>
      <c r="E4" s="83"/>
      <c r="F4" s="83"/>
      <c r="G4" s="83"/>
      <c r="H4" s="83"/>
      <c r="I4" s="83"/>
      <c r="J4" s="70" t="s">
        <v>1</v>
      </c>
      <c r="K4" s="71"/>
      <c r="L4" s="70" t="s">
        <v>1</v>
      </c>
      <c r="M4" s="71"/>
    </row>
    <row r="5" spans="1:13" x14ac:dyDescent="0.35">
      <c r="A5" s="35" t="s">
        <v>1</v>
      </c>
      <c r="B5" s="35" t="s">
        <v>1</v>
      </c>
      <c r="C5" s="84" t="s">
        <v>8</v>
      </c>
      <c r="D5" s="83"/>
      <c r="E5" s="85" t="s">
        <v>11</v>
      </c>
      <c r="F5" s="71"/>
      <c r="G5" s="34" t="s">
        <v>12</v>
      </c>
      <c r="H5" s="74" t="s">
        <v>163</v>
      </c>
      <c r="I5" s="75"/>
      <c r="J5" s="78" t="s">
        <v>162</v>
      </c>
      <c r="K5" s="79"/>
      <c r="L5" s="78" t="s">
        <v>161</v>
      </c>
      <c r="M5" s="79"/>
    </row>
    <row r="6" spans="1:13" x14ac:dyDescent="0.35">
      <c r="A6" s="48" t="s">
        <v>107</v>
      </c>
      <c r="B6" s="48" t="s">
        <v>106</v>
      </c>
      <c r="C6" s="40" t="s">
        <v>105</v>
      </c>
      <c r="D6" s="47" t="s">
        <v>7</v>
      </c>
      <c r="E6" s="47" t="s">
        <v>105</v>
      </c>
      <c r="F6" s="47" t="s">
        <v>7</v>
      </c>
      <c r="G6" s="47" t="s">
        <v>105</v>
      </c>
      <c r="H6" s="47" t="s">
        <v>105</v>
      </c>
      <c r="I6" s="47" t="s">
        <v>7</v>
      </c>
      <c r="J6" s="47" t="s">
        <v>105</v>
      </c>
      <c r="K6" s="47" t="s">
        <v>7</v>
      </c>
      <c r="L6" s="47" t="s">
        <v>105</v>
      </c>
      <c r="M6" s="47" t="s">
        <v>7</v>
      </c>
    </row>
    <row r="7" spans="1:13" ht="3" customHeight="1" x14ac:dyDescent="0.35">
      <c r="A7" s="46" t="s">
        <v>1</v>
      </c>
      <c r="B7" s="46" t="s">
        <v>1</v>
      </c>
      <c r="C7" s="45" t="s">
        <v>1</v>
      </c>
      <c r="D7" s="44" t="s">
        <v>1</v>
      </c>
      <c r="E7" s="44" t="s">
        <v>1</v>
      </c>
      <c r="F7" s="44" t="s">
        <v>1</v>
      </c>
      <c r="G7" s="44" t="s">
        <v>1</v>
      </c>
      <c r="H7" s="44" t="s">
        <v>1</v>
      </c>
      <c r="I7" s="44" t="s">
        <v>1</v>
      </c>
      <c r="J7" s="44" t="s">
        <v>1</v>
      </c>
      <c r="K7" s="44" t="s">
        <v>1</v>
      </c>
      <c r="L7" s="44" t="s">
        <v>1</v>
      </c>
      <c r="M7" s="44" t="s">
        <v>1</v>
      </c>
    </row>
    <row r="8" spans="1:13" x14ac:dyDescent="0.35">
      <c r="A8" s="21" t="s">
        <v>160</v>
      </c>
      <c r="B8" s="21" t="s">
        <v>103</v>
      </c>
      <c r="C8" s="19">
        <v>534</v>
      </c>
      <c r="D8" s="18">
        <v>8.9795918367346905E-2</v>
      </c>
      <c r="E8" s="19">
        <v>6</v>
      </c>
      <c r="F8" s="18">
        <v>2</v>
      </c>
      <c r="G8" s="19">
        <v>2</v>
      </c>
      <c r="H8" s="19">
        <v>542</v>
      </c>
      <c r="I8" s="18">
        <v>0.101626016260163</v>
      </c>
      <c r="J8" s="19">
        <v>227</v>
      </c>
      <c r="K8" s="18">
        <v>2.2522522522522501E-2</v>
      </c>
      <c r="L8" s="19">
        <v>769</v>
      </c>
      <c r="M8" s="18">
        <v>7.7030812324930004E-2</v>
      </c>
    </row>
    <row r="9" spans="1:13" x14ac:dyDescent="0.35">
      <c r="A9" s="21" t="s">
        <v>159</v>
      </c>
      <c r="B9" s="21" t="s">
        <v>101</v>
      </c>
      <c r="C9" s="19">
        <v>227</v>
      </c>
      <c r="D9" s="18">
        <v>1.79372197309417E-2</v>
      </c>
      <c r="E9" s="20"/>
      <c r="F9" s="20"/>
      <c r="G9" s="20"/>
      <c r="H9" s="19">
        <v>227</v>
      </c>
      <c r="I9" s="18">
        <v>1.79372197309417E-2</v>
      </c>
      <c r="J9" s="19">
        <v>13</v>
      </c>
      <c r="K9" s="18">
        <v>-0.23529411764705899</v>
      </c>
      <c r="L9" s="19">
        <v>240</v>
      </c>
      <c r="M9" s="18">
        <v>0</v>
      </c>
    </row>
    <row r="10" spans="1:13" x14ac:dyDescent="0.35">
      <c r="A10" s="21" t="s">
        <v>158</v>
      </c>
      <c r="B10" s="21" t="s">
        <v>99</v>
      </c>
      <c r="C10" s="19">
        <v>139</v>
      </c>
      <c r="D10" s="18">
        <v>-2.7972027972028E-2</v>
      </c>
      <c r="E10" s="19">
        <v>2</v>
      </c>
      <c r="F10" s="18">
        <v>-0.83333333333333304</v>
      </c>
      <c r="G10" s="20"/>
      <c r="H10" s="19">
        <v>141</v>
      </c>
      <c r="I10" s="18">
        <v>-9.0322580645161299E-2</v>
      </c>
      <c r="J10" s="19">
        <v>289</v>
      </c>
      <c r="K10" s="18">
        <v>0.160642570281125</v>
      </c>
      <c r="L10" s="19">
        <v>430</v>
      </c>
      <c r="M10" s="18">
        <v>6.43564356435644E-2</v>
      </c>
    </row>
    <row r="11" spans="1:13" x14ac:dyDescent="0.35">
      <c r="A11" s="21" t="s">
        <v>157</v>
      </c>
      <c r="B11" s="21" t="s">
        <v>97</v>
      </c>
      <c r="C11" s="19">
        <v>4466</v>
      </c>
      <c r="D11" s="18">
        <v>-4.1630901287553597E-2</v>
      </c>
      <c r="E11" s="19">
        <v>1436</v>
      </c>
      <c r="F11" s="18">
        <v>-1.39082058414465E-3</v>
      </c>
      <c r="G11" s="19">
        <v>914</v>
      </c>
      <c r="H11" s="19">
        <v>6816</v>
      </c>
      <c r="I11" s="18">
        <v>-5.2539404553415096E-3</v>
      </c>
      <c r="J11" s="19">
        <v>449</v>
      </c>
      <c r="K11" s="18">
        <v>-0.10379241516966101</v>
      </c>
      <c r="L11" s="19">
        <v>7265</v>
      </c>
      <c r="M11" s="18">
        <v>-1.19679042567659E-2</v>
      </c>
    </row>
    <row r="12" spans="1:13" x14ac:dyDescent="0.35">
      <c r="A12" s="21" t="s">
        <v>156</v>
      </c>
      <c r="B12" s="21" t="s">
        <v>95</v>
      </c>
      <c r="C12" s="19">
        <v>116</v>
      </c>
      <c r="D12" s="18">
        <v>3.5714285714285698E-2</v>
      </c>
      <c r="E12" s="20"/>
      <c r="F12" s="20"/>
      <c r="G12" s="20"/>
      <c r="H12" s="19">
        <v>116</v>
      </c>
      <c r="I12" s="18">
        <v>3.5714285714285698E-2</v>
      </c>
      <c r="J12" s="20"/>
      <c r="K12" s="18">
        <v>-1</v>
      </c>
      <c r="L12" s="19">
        <v>116</v>
      </c>
      <c r="M12" s="18">
        <v>-1.6949152542372899E-2</v>
      </c>
    </row>
    <row r="13" spans="1:13" x14ac:dyDescent="0.35">
      <c r="A13" s="21" t="s">
        <v>155</v>
      </c>
      <c r="B13" s="21" t="s">
        <v>93</v>
      </c>
      <c r="C13" s="19">
        <v>2623</v>
      </c>
      <c r="D13" s="18">
        <v>-6.3548732595501603E-2</v>
      </c>
      <c r="E13" s="19">
        <v>42</v>
      </c>
      <c r="F13" s="18">
        <v>0.135135135135135</v>
      </c>
      <c r="G13" s="20"/>
      <c r="H13" s="19">
        <v>2665</v>
      </c>
      <c r="I13" s="18">
        <v>-6.0958421423537697E-2</v>
      </c>
      <c r="J13" s="19">
        <v>434</v>
      </c>
      <c r="K13" s="18">
        <v>-0.19180633147113599</v>
      </c>
      <c r="L13" s="19">
        <v>3099</v>
      </c>
      <c r="M13" s="18">
        <v>-8.1777777777777796E-2</v>
      </c>
    </row>
    <row r="14" spans="1:13" x14ac:dyDescent="0.35">
      <c r="A14" s="21" t="s">
        <v>154</v>
      </c>
      <c r="B14" s="21" t="s">
        <v>91</v>
      </c>
      <c r="C14" s="19">
        <v>351</v>
      </c>
      <c r="D14" s="18">
        <v>0.19795221843003399</v>
      </c>
      <c r="E14" s="20"/>
      <c r="F14" s="20"/>
      <c r="G14" s="19">
        <v>165</v>
      </c>
      <c r="H14" s="19">
        <v>516</v>
      </c>
      <c r="I14" s="18">
        <v>0.114470842332613</v>
      </c>
      <c r="J14" s="19">
        <v>135</v>
      </c>
      <c r="K14" s="18">
        <v>-2.1739130434782601E-2</v>
      </c>
      <c r="L14" s="19">
        <v>651</v>
      </c>
      <c r="M14" s="18">
        <v>8.31946755407654E-2</v>
      </c>
    </row>
    <row r="15" spans="1:13" x14ac:dyDescent="0.35">
      <c r="A15" s="21" t="s">
        <v>153</v>
      </c>
      <c r="B15" s="21" t="s">
        <v>89</v>
      </c>
      <c r="C15" s="19">
        <v>117</v>
      </c>
      <c r="D15" s="18">
        <v>0.125</v>
      </c>
      <c r="E15" s="20"/>
      <c r="F15" s="20"/>
      <c r="G15" s="20"/>
      <c r="H15" s="19">
        <v>117</v>
      </c>
      <c r="I15" s="18">
        <v>0.125</v>
      </c>
      <c r="J15" s="19">
        <v>8</v>
      </c>
      <c r="K15" s="18">
        <v>0.6</v>
      </c>
      <c r="L15" s="19">
        <v>125</v>
      </c>
      <c r="M15" s="18">
        <v>0.146788990825688</v>
      </c>
    </row>
    <row r="16" spans="1:13" x14ac:dyDescent="0.35">
      <c r="A16" s="21" t="s">
        <v>152</v>
      </c>
      <c r="B16" s="21" t="s">
        <v>87</v>
      </c>
      <c r="C16" s="19">
        <v>389</v>
      </c>
      <c r="D16" s="18">
        <v>-7.6009501187648501E-2</v>
      </c>
      <c r="E16" s="20"/>
      <c r="F16" s="18">
        <v>-1</v>
      </c>
      <c r="G16" s="19">
        <v>163</v>
      </c>
      <c r="H16" s="19">
        <v>552</v>
      </c>
      <c r="I16" s="18">
        <v>-8.45771144278607E-2</v>
      </c>
      <c r="J16" s="19">
        <v>26</v>
      </c>
      <c r="K16" s="18">
        <v>-0.36585365853658502</v>
      </c>
      <c r="L16" s="19">
        <v>578</v>
      </c>
      <c r="M16" s="18">
        <v>-0.102484472049689</v>
      </c>
    </row>
    <row r="17" spans="1:13" x14ac:dyDescent="0.35">
      <c r="A17" s="21" t="s">
        <v>151</v>
      </c>
      <c r="B17" s="21" t="s">
        <v>85</v>
      </c>
      <c r="C17" s="19">
        <v>261</v>
      </c>
      <c r="D17" s="18">
        <v>7.4074074074074098E-2</v>
      </c>
      <c r="E17" s="20"/>
      <c r="F17" s="20"/>
      <c r="G17" s="20"/>
      <c r="H17" s="19">
        <v>261</v>
      </c>
      <c r="I17" s="18">
        <v>7.4074074074074098E-2</v>
      </c>
      <c r="J17" s="19">
        <v>105</v>
      </c>
      <c r="K17" s="18">
        <v>-0.39655172413793099</v>
      </c>
      <c r="L17" s="19">
        <v>366</v>
      </c>
      <c r="M17" s="18">
        <v>-0.12230215827338101</v>
      </c>
    </row>
    <row r="18" spans="1:13" x14ac:dyDescent="0.35">
      <c r="A18" s="21" t="s">
        <v>150</v>
      </c>
      <c r="B18" s="21" t="s">
        <v>83</v>
      </c>
      <c r="C18" s="19">
        <v>603</v>
      </c>
      <c r="D18" s="18">
        <v>0.127102803738318</v>
      </c>
      <c r="E18" s="20"/>
      <c r="F18" s="20"/>
      <c r="G18" s="19">
        <v>119</v>
      </c>
      <c r="H18" s="19">
        <v>722</v>
      </c>
      <c r="I18" s="18">
        <v>4.0345821325648401E-2</v>
      </c>
      <c r="J18" s="19">
        <v>189</v>
      </c>
      <c r="K18" s="18">
        <v>0.118343195266272</v>
      </c>
      <c r="L18" s="19">
        <v>911</v>
      </c>
      <c r="M18" s="18">
        <v>5.5619930475086898E-2</v>
      </c>
    </row>
    <row r="19" spans="1:13" x14ac:dyDescent="0.35">
      <c r="A19" s="21" t="s">
        <v>149</v>
      </c>
      <c r="B19" s="21" t="s">
        <v>81</v>
      </c>
      <c r="C19" s="19">
        <v>703</v>
      </c>
      <c r="D19" s="18">
        <v>0.222608695652174</v>
      </c>
      <c r="E19" s="19">
        <v>8</v>
      </c>
      <c r="F19" s="18">
        <v>-0.75</v>
      </c>
      <c r="G19" s="20"/>
      <c r="H19" s="19">
        <v>711</v>
      </c>
      <c r="I19" s="18">
        <v>0.17133443163097201</v>
      </c>
      <c r="J19" s="19">
        <v>123</v>
      </c>
      <c r="K19" s="18">
        <v>0.44705882352941201</v>
      </c>
      <c r="L19" s="19">
        <v>834</v>
      </c>
      <c r="M19" s="18">
        <v>0.205202312138728</v>
      </c>
    </row>
    <row r="20" spans="1:13" x14ac:dyDescent="0.35">
      <c r="A20" s="21" t="s">
        <v>148</v>
      </c>
      <c r="B20" s="21" t="s">
        <v>79</v>
      </c>
      <c r="C20" s="19">
        <v>89</v>
      </c>
      <c r="D20" s="18">
        <v>0.27142857142857102</v>
      </c>
      <c r="E20" s="20"/>
      <c r="F20" s="20"/>
      <c r="G20" s="20"/>
      <c r="H20" s="19">
        <v>89</v>
      </c>
      <c r="I20" s="18">
        <v>0.27142857142857102</v>
      </c>
      <c r="J20" s="19">
        <v>3</v>
      </c>
      <c r="K20" s="18">
        <v>-0.72727272727272696</v>
      </c>
      <c r="L20" s="19">
        <v>92</v>
      </c>
      <c r="M20" s="18">
        <v>0.13580246913580199</v>
      </c>
    </row>
    <row r="21" spans="1:13" x14ac:dyDescent="0.35">
      <c r="A21" s="21" t="s">
        <v>147</v>
      </c>
      <c r="B21" s="21" t="s">
        <v>77</v>
      </c>
      <c r="C21" s="19">
        <v>116</v>
      </c>
      <c r="D21" s="18">
        <v>0.27472527472527503</v>
      </c>
      <c r="E21" s="20"/>
      <c r="F21" s="20"/>
      <c r="G21" s="20"/>
      <c r="H21" s="19">
        <v>116</v>
      </c>
      <c r="I21" s="18">
        <v>0.27472527472527503</v>
      </c>
      <c r="J21" s="19">
        <v>2</v>
      </c>
      <c r="K21" s="18">
        <v>-0.77777777777777801</v>
      </c>
      <c r="L21" s="19">
        <v>118</v>
      </c>
      <c r="M21" s="18">
        <v>0.18</v>
      </c>
    </row>
    <row r="22" spans="1:13" x14ac:dyDescent="0.35">
      <c r="A22" s="21" t="s">
        <v>146</v>
      </c>
      <c r="B22" s="21" t="s">
        <v>75</v>
      </c>
      <c r="C22" s="19">
        <v>426</v>
      </c>
      <c r="D22" s="18">
        <v>-9.3023255813953504E-3</v>
      </c>
      <c r="E22" s="20"/>
      <c r="F22" s="20"/>
      <c r="G22" s="20"/>
      <c r="H22" s="19">
        <v>426</v>
      </c>
      <c r="I22" s="18">
        <v>-9.3023255813953504E-3</v>
      </c>
      <c r="J22" s="19">
        <v>80</v>
      </c>
      <c r="K22" s="18">
        <v>-0.20792079207920799</v>
      </c>
      <c r="L22" s="19">
        <v>506</v>
      </c>
      <c r="M22" s="18">
        <v>-4.70809792843691E-2</v>
      </c>
    </row>
    <row r="23" spans="1:13" x14ac:dyDescent="0.35">
      <c r="A23" s="21" t="s">
        <v>145</v>
      </c>
      <c r="B23" s="21" t="s">
        <v>73</v>
      </c>
      <c r="C23" s="19">
        <v>571</v>
      </c>
      <c r="D23" s="18">
        <v>-1.89003436426117E-2</v>
      </c>
      <c r="E23" s="19">
        <v>280</v>
      </c>
      <c r="F23" s="18">
        <v>0.53846153846153799</v>
      </c>
      <c r="G23" s="20"/>
      <c r="H23" s="19">
        <v>851</v>
      </c>
      <c r="I23" s="18">
        <v>0.11387434554973801</v>
      </c>
      <c r="J23" s="19">
        <v>249</v>
      </c>
      <c r="K23" s="18">
        <v>-0.59838709677419399</v>
      </c>
      <c r="L23" s="19">
        <v>1100</v>
      </c>
      <c r="M23" s="18">
        <v>-0.205202312138728</v>
      </c>
    </row>
    <row r="24" spans="1:13" x14ac:dyDescent="0.35">
      <c r="A24" s="21" t="s">
        <v>144</v>
      </c>
      <c r="B24" s="21" t="s">
        <v>71</v>
      </c>
      <c r="C24" s="19">
        <v>360</v>
      </c>
      <c r="D24" s="18">
        <v>5.5718475073313803E-2</v>
      </c>
      <c r="E24" s="19">
        <v>10</v>
      </c>
      <c r="F24" s="18">
        <v>-9.0909090909090898E-2</v>
      </c>
      <c r="G24" s="19">
        <v>302</v>
      </c>
      <c r="H24" s="19">
        <v>672</v>
      </c>
      <c r="I24" s="18">
        <v>-7.43801652892562E-2</v>
      </c>
      <c r="J24" s="19">
        <v>50</v>
      </c>
      <c r="K24" s="18">
        <v>6.3829787234042507E-2</v>
      </c>
      <c r="L24" s="19">
        <v>722</v>
      </c>
      <c r="M24" s="18">
        <v>-6.5976714100905595E-2</v>
      </c>
    </row>
    <row r="25" spans="1:13" x14ac:dyDescent="0.35">
      <c r="A25" s="21" t="s">
        <v>143</v>
      </c>
      <c r="B25" s="21" t="s">
        <v>69</v>
      </c>
      <c r="C25" s="19">
        <v>177</v>
      </c>
      <c r="D25" s="18">
        <v>-0.19909502262443399</v>
      </c>
      <c r="E25" s="20"/>
      <c r="F25" s="20"/>
      <c r="G25" s="20"/>
      <c r="H25" s="19">
        <v>177</v>
      </c>
      <c r="I25" s="18">
        <v>-0.19909502262443399</v>
      </c>
      <c r="J25" s="19">
        <v>16</v>
      </c>
      <c r="K25" s="18">
        <v>-0.157894736842105</v>
      </c>
      <c r="L25" s="19">
        <v>193</v>
      </c>
      <c r="M25" s="18">
        <v>-0.195833333333333</v>
      </c>
    </row>
    <row r="26" spans="1:13" x14ac:dyDescent="0.35">
      <c r="A26" s="21" t="s">
        <v>142</v>
      </c>
      <c r="B26" s="21" t="s">
        <v>67</v>
      </c>
      <c r="C26" s="19">
        <v>461</v>
      </c>
      <c r="D26" s="18">
        <v>0.14676616915422899</v>
      </c>
      <c r="E26" s="20"/>
      <c r="F26" s="18">
        <v>-1</v>
      </c>
      <c r="G26" s="20"/>
      <c r="H26" s="19">
        <v>461</v>
      </c>
      <c r="I26" s="18">
        <v>0.14392059553349901</v>
      </c>
      <c r="J26" s="19">
        <v>53</v>
      </c>
      <c r="K26" s="18">
        <v>-0.33750000000000002</v>
      </c>
      <c r="L26" s="19">
        <v>514</v>
      </c>
      <c r="M26" s="18">
        <v>6.4182194616977203E-2</v>
      </c>
    </row>
    <row r="27" spans="1:13" x14ac:dyDescent="0.35">
      <c r="A27" s="21" t="s">
        <v>141</v>
      </c>
      <c r="B27" s="21" t="s">
        <v>65</v>
      </c>
      <c r="C27" s="19">
        <v>125</v>
      </c>
      <c r="D27" s="18">
        <v>0.27551020408163301</v>
      </c>
      <c r="E27" s="20"/>
      <c r="F27" s="20"/>
      <c r="G27" s="20"/>
      <c r="H27" s="19">
        <v>125</v>
      </c>
      <c r="I27" s="18">
        <v>0.27551020408163301</v>
      </c>
      <c r="J27" s="19">
        <v>34</v>
      </c>
      <c r="K27" s="18">
        <v>0.78947368421052599</v>
      </c>
      <c r="L27" s="19">
        <v>159</v>
      </c>
      <c r="M27" s="18">
        <v>0.35897435897435898</v>
      </c>
    </row>
    <row r="28" spans="1:13" x14ac:dyDescent="0.35">
      <c r="A28" s="21" t="s">
        <v>140</v>
      </c>
      <c r="B28" s="21" t="s">
        <v>63</v>
      </c>
      <c r="C28" s="19">
        <v>334</v>
      </c>
      <c r="D28" s="18">
        <v>0.20577617328519901</v>
      </c>
      <c r="E28" s="20"/>
      <c r="F28" s="18">
        <v>-1</v>
      </c>
      <c r="G28" s="20"/>
      <c r="H28" s="19">
        <v>334</v>
      </c>
      <c r="I28" s="18">
        <v>0.201438848920863</v>
      </c>
      <c r="J28" s="19">
        <v>87</v>
      </c>
      <c r="K28" s="18">
        <v>-9.375E-2</v>
      </c>
      <c r="L28" s="19">
        <v>421</v>
      </c>
      <c r="M28" s="18">
        <v>0.12566844919786099</v>
      </c>
    </row>
    <row r="29" spans="1:13" x14ac:dyDescent="0.35">
      <c r="A29" s="21" t="s">
        <v>139</v>
      </c>
      <c r="B29" s="21" t="s">
        <v>61</v>
      </c>
      <c r="C29" s="19">
        <v>309</v>
      </c>
      <c r="D29" s="18">
        <v>-0.124645892351275</v>
      </c>
      <c r="E29" s="19">
        <v>9</v>
      </c>
      <c r="F29" s="18">
        <v>0.125</v>
      </c>
      <c r="G29" s="20"/>
      <c r="H29" s="19">
        <v>318</v>
      </c>
      <c r="I29" s="18">
        <v>-0.11911357340720199</v>
      </c>
      <c r="J29" s="19">
        <v>38</v>
      </c>
      <c r="K29" s="18">
        <v>-0.40625</v>
      </c>
      <c r="L29" s="19">
        <v>356</v>
      </c>
      <c r="M29" s="18">
        <v>-0.16235294117647101</v>
      </c>
    </row>
    <row r="30" spans="1:13" x14ac:dyDescent="0.35">
      <c r="A30" s="21" t="s">
        <v>138</v>
      </c>
      <c r="B30" s="21" t="s">
        <v>59</v>
      </c>
      <c r="C30" s="19">
        <v>210</v>
      </c>
      <c r="D30" s="18">
        <v>-0.15322580645161299</v>
      </c>
      <c r="E30" s="20"/>
      <c r="F30" s="20"/>
      <c r="G30" s="20"/>
      <c r="H30" s="19">
        <v>210</v>
      </c>
      <c r="I30" s="18">
        <v>-0.15322580645161299</v>
      </c>
      <c r="J30" s="19">
        <v>14</v>
      </c>
      <c r="K30" s="18">
        <v>-0.70833333333333304</v>
      </c>
      <c r="L30" s="19">
        <v>224</v>
      </c>
      <c r="M30" s="18">
        <v>-0.24324324324324301</v>
      </c>
    </row>
    <row r="31" spans="1:13" x14ac:dyDescent="0.35">
      <c r="A31" s="21" t="s">
        <v>137</v>
      </c>
      <c r="B31" s="21" t="s">
        <v>57</v>
      </c>
      <c r="C31" s="19">
        <v>139</v>
      </c>
      <c r="D31" s="18">
        <v>8.59375E-2</v>
      </c>
      <c r="E31" s="20"/>
      <c r="F31" s="20"/>
      <c r="G31" s="20"/>
      <c r="H31" s="19">
        <v>139</v>
      </c>
      <c r="I31" s="18">
        <v>8.59375E-2</v>
      </c>
      <c r="J31" s="19">
        <v>21</v>
      </c>
      <c r="K31" s="18">
        <v>0.75</v>
      </c>
      <c r="L31" s="19">
        <v>160</v>
      </c>
      <c r="M31" s="18">
        <v>0.14285714285714299</v>
      </c>
    </row>
    <row r="32" spans="1:13" x14ac:dyDescent="0.35">
      <c r="A32" s="21" t="s">
        <v>136</v>
      </c>
      <c r="B32" s="21" t="s">
        <v>55</v>
      </c>
      <c r="C32" s="19">
        <v>8186</v>
      </c>
      <c r="D32" s="18">
        <v>-2.9059423555924599E-2</v>
      </c>
      <c r="E32" s="19">
        <v>8335</v>
      </c>
      <c r="F32" s="18">
        <v>1.5349007187233501E-2</v>
      </c>
      <c r="G32" s="20"/>
      <c r="H32" s="19">
        <v>16521</v>
      </c>
      <c r="I32" s="18">
        <v>-7.15144230769231E-3</v>
      </c>
      <c r="J32" s="19">
        <v>620</v>
      </c>
      <c r="K32" s="18">
        <v>0.16541353383458601</v>
      </c>
      <c r="L32" s="19">
        <v>17141</v>
      </c>
      <c r="M32" s="18">
        <v>-1.8052643838807399E-3</v>
      </c>
    </row>
    <row r="33" spans="1:13" x14ac:dyDescent="0.35">
      <c r="A33" s="21" t="s">
        <v>135</v>
      </c>
      <c r="B33" s="21" t="s">
        <v>53</v>
      </c>
      <c r="C33" s="19">
        <v>92</v>
      </c>
      <c r="D33" s="18">
        <v>3.3707865168539297E-2</v>
      </c>
      <c r="E33" s="20"/>
      <c r="F33" s="20"/>
      <c r="G33" s="20"/>
      <c r="H33" s="19">
        <v>92</v>
      </c>
      <c r="I33" s="18">
        <v>3.3707865168539297E-2</v>
      </c>
      <c r="J33" s="19">
        <v>5</v>
      </c>
      <c r="K33" s="18">
        <v>-0.16666666666666699</v>
      </c>
      <c r="L33" s="19">
        <v>97</v>
      </c>
      <c r="M33" s="18">
        <v>2.1052631578947399E-2</v>
      </c>
    </row>
    <row r="34" spans="1:13" x14ac:dyDescent="0.35">
      <c r="A34" s="21" t="s">
        <v>134</v>
      </c>
      <c r="B34" s="21" t="s">
        <v>51</v>
      </c>
      <c r="C34" s="19">
        <v>143</v>
      </c>
      <c r="D34" s="18">
        <v>-0.22702702702702701</v>
      </c>
      <c r="E34" s="20"/>
      <c r="F34" s="20"/>
      <c r="G34" s="20"/>
      <c r="H34" s="19">
        <v>143</v>
      </c>
      <c r="I34" s="18">
        <v>-0.22702702702702701</v>
      </c>
      <c r="J34" s="19">
        <v>24</v>
      </c>
      <c r="K34" s="18">
        <v>1.1818181818181801</v>
      </c>
      <c r="L34" s="19">
        <v>167</v>
      </c>
      <c r="M34" s="18">
        <v>-0.147959183673469</v>
      </c>
    </row>
    <row r="35" spans="1:13" x14ac:dyDescent="0.35">
      <c r="A35" s="21" t="s">
        <v>133</v>
      </c>
      <c r="B35" s="21" t="s">
        <v>49</v>
      </c>
      <c r="C35" s="19">
        <v>94</v>
      </c>
      <c r="D35" s="18">
        <v>-1.05263157894737E-2</v>
      </c>
      <c r="E35" s="20"/>
      <c r="F35" s="20"/>
      <c r="G35" s="20"/>
      <c r="H35" s="19">
        <v>94</v>
      </c>
      <c r="I35" s="18">
        <v>-1.05263157894737E-2</v>
      </c>
      <c r="J35" s="19">
        <v>4</v>
      </c>
      <c r="K35" s="20"/>
      <c r="L35" s="19">
        <v>98</v>
      </c>
      <c r="M35" s="18">
        <v>3.1578947368421102E-2</v>
      </c>
    </row>
    <row r="36" spans="1:13" x14ac:dyDescent="0.35">
      <c r="A36" s="21" t="s">
        <v>132</v>
      </c>
      <c r="B36" s="21" t="s">
        <v>47</v>
      </c>
      <c r="C36" s="19">
        <v>189</v>
      </c>
      <c r="D36" s="18">
        <v>-7.3529411764705899E-2</v>
      </c>
      <c r="E36" s="20"/>
      <c r="F36" s="20"/>
      <c r="G36" s="20"/>
      <c r="H36" s="19">
        <v>189</v>
      </c>
      <c r="I36" s="18">
        <v>-7.3529411764705899E-2</v>
      </c>
      <c r="J36" s="19">
        <v>9</v>
      </c>
      <c r="K36" s="18">
        <v>-0.4375</v>
      </c>
      <c r="L36" s="19">
        <v>198</v>
      </c>
      <c r="M36" s="18">
        <v>-0.1</v>
      </c>
    </row>
    <row r="37" spans="1:13" x14ac:dyDescent="0.35">
      <c r="A37" s="21" t="s">
        <v>131</v>
      </c>
      <c r="B37" s="21" t="s">
        <v>45</v>
      </c>
      <c r="C37" s="19">
        <v>260</v>
      </c>
      <c r="D37" s="18">
        <v>-7.4733096085409206E-2</v>
      </c>
      <c r="E37" s="20"/>
      <c r="F37" s="20"/>
      <c r="G37" s="20"/>
      <c r="H37" s="19">
        <v>260</v>
      </c>
      <c r="I37" s="18">
        <v>-8.1272084805653705E-2</v>
      </c>
      <c r="J37" s="19">
        <v>80</v>
      </c>
      <c r="K37" s="18">
        <v>0.14285714285714299</v>
      </c>
      <c r="L37" s="19">
        <v>340</v>
      </c>
      <c r="M37" s="18">
        <v>-3.6827195467422101E-2</v>
      </c>
    </row>
    <row r="38" spans="1:13" x14ac:dyDescent="0.35">
      <c r="A38" s="21" t="s">
        <v>130</v>
      </c>
      <c r="B38" s="21" t="s">
        <v>43</v>
      </c>
      <c r="C38" s="19">
        <v>419</v>
      </c>
      <c r="D38" s="18">
        <v>8.8311688311688299E-2</v>
      </c>
      <c r="E38" s="20"/>
      <c r="F38" s="20"/>
      <c r="G38" s="20"/>
      <c r="H38" s="19">
        <v>419</v>
      </c>
      <c r="I38" s="18">
        <v>8.8311688311688299E-2</v>
      </c>
      <c r="J38" s="19">
        <v>8</v>
      </c>
      <c r="K38" s="18">
        <v>-0.55555555555555602</v>
      </c>
      <c r="L38" s="19">
        <v>427</v>
      </c>
      <c r="M38" s="18">
        <v>5.95533498759305E-2</v>
      </c>
    </row>
    <row r="39" spans="1:13" x14ac:dyDescent="0.35">
      <c r="A39" s="21" t="s">
        <v>129</v>
      </c>
      <c r="B39" s="21" t="s">
        <v>41</v>
      </c>
      <c r="C39" s="19">
        <v>2237</v>
      </c>
      <c r="D39" s="18">
        <v>-7.0241064006650006E-2</v>
      </c>
      <c r="E39" s="19">
        <v>1209</v>
      </c>
      <c r="F39" s="18">
        <v>-4.1237113402061903E-2</v>
      </c>
      <c r="G39" s="19">
        <v>1135</v>
      </c>
      <c r="H39" s="19">
        <v>4581</v>
      </c>
      <c r="I39" s="18">
        <v>-3.2932235592146898E-2</v>
      </c>
      <c r="J39" s="19">
        <v>707</v>
      </c>
      <c r="K39" s="18">
        <v>0.155228758169935</v>
      </c>
      <c r="L39" s="19">
        <v>5288</v>
      </c>
      <c r="M39" s="18">
        <v>-1.1404000747803299E-2</v>
      </c>
    </row>
    <row r="40" spans="1:13" x14ac:dyDescent="0.35">
      <c r="A40" s="21" t="s">
        <v>128</v>
      </c>
      <c r="B40" s="21" t="s">
        <v>39</v>
      </c>
      <c r="C40" s="19">
        <v>343</v>
      </c>
      <c r="D40" s="18">
        <v>-3.9215686274509803E-2</v>
      </c>
      <c r="E40" s="20"/>
      <c r="F40" s="20"/>
      <c r="G40" s="20"/>
      <c r="H40" s="19">
        <v>343</v>
      </c>
      <c r="I40" s="18">
        <v>-3.9215686274509803E-2</v>
      </c>
      <c r="J40" s="19">
        <v>96</v>
      </c>
      <c r="K40" s="18">
        <v>-0.23200000000000001</v>
      </c>
      <c r="L40" s="19">
        <v>439</v>
      </c>
      <c r="M40" s="18">
        <v>-8.9211618257261399E-2</v>
      </c>
    </row>
    <row r="41" spans="1:13" x14ac:dyDescent="0.35">
      <c r="A41" s="21" t="s">
        <v>127</v>
      </c>
      <c r="B41" s="21" t="s">
        <v>37</v>
      </c>
      <c r="C41" s="19">
        <v>110</v>
      </c>
      <c r="D41" s="18">
        <v>0</v>
      </c>
      <c r="E41" s="20"/>
      <c r="F41" s="20"/>
      <c r="G41" s="20"/>
      <c r="H41" s="19">
        <v>110</v>
      </c>
      <c r="I41" s="18">
        <v>0</v>
      </c>
      <c r="J41" s="19">
        <v>106</v>
      </c>
      <c r="K41" s="18">
        <v>0.21839080459770099</v>
      </c>
      <c r="L41" s="19">
        <v>216</v>
      </c>
      <c r="M41" s="18">
        <v>9.6446700507614197E-2</v>
      </c>
    </row>
    <row r="42" spans="1:13" x14ac:dyDescent="0.35">
      <c r="A42" s="21" t="s">
        <v>126</v>
      </c>
      <c r="B42" s="21" t="s">
        <v>35</v>
      </c>
      <c r="C42" s="19">
        <v>224</v>
      </c>
      <c r="D42" s="18">
        <v>-0.22222222222222199</v>
      </c>
      <c r="E42" s="20"/>
      <c r="F42" s="20"/>
      <c r="G42" s="20"/>
      <c r="H42" s="19">
        <v>224</v>
      </c>
      <c r="I42" s="18">
        <v>-0.22222222222222199</v>
      </c>
      <c r="J42" s="19">
        <v>10</v>
      </c>
      <c r="K42" s="18">
        <v>-0.16666666666666699</v>
      </c>
      <c r="L42" s="19">
        <v>234</v>
      </c>
      <c r="M42" s="18">
        <v>-0.22</v>
      </c>
    </row>
    <row r="43" spans="1:13" x14ac:dyDescent="0.35">
      <c r="A43" s="21" t="s">
        <v>125</v>
      </c>
      <c r="B43" s="21" t="s">
        <v>33</v>
      </c>
      <c r="C43" s="19">
        <v>84</v>
      </c>
      <c r="D43" s="18">
        <v>0.2</v>
      </c>
      <c r="E43" s="20"/>
      <c r="F43" s="20"/>
      <c r="G43" s="20"/>
      <c r="H43" s="19">
        <v>84</v>
      </c>
      <c r="I43" s="18">
        <v>0.2</v>
      </c>
      <c r="J43" s="19">
        <v>14</v>
      </c>
      <c r="K43" s="18">
        <v>-0.75</v>
      </c>
      <c r="L43" s="19">
        <v>98</v>
      </c>
      <c r="M43" s="18">
        <v>-0.22222222222222199</v>
      </c>
    </row>
    <row r="44" spans="1:13" x14ac:dyDescent="0.35">
      <c r="A44" s="21" t="s">
        <v>124</v>
      </c>
      <c r="B44" s="21" t="s">
        <v>31</v>
      </c>
      <c r="C44" s="19">
        <v>2754</v>
      </c>
      <c r="D44" s="18">
        <v>7.4941451990632305E-2</v>
      </c>
      <c r="E44" s="19">
        <v>552</v>
      </c>
      <c r="F44" s="18">
        <v>-8.9108910891089105E-2</v>
      </c>
      <c r="G44" s="20"/>
      <c r="H44" s="19">
        <v>3306</v>
      </c>
      <c r="I44" s="18">
        <v>4.3560606060606098E-2</v>
      </c>
      <c r="J44" s="19">
        <v>595</v>
      </c>
      <c r="K44" s="18">
        <v>-7.3208722741433002E-2</v>
      </c>
      <c r="L44" s="19">
        <v>3901</v>
      </c>
      <c r="M44" s="18">
        <v>2.38845144356955E-2</v>
      </c>
    </row>
    <row r="45" spans="1:13" x14ac:dyDescent="0.35">
      <c r="A45" s="21" t="s">
        <v>123</v>
      </c>
      <c r="B45" s="21" t="s">
        <v>29</v>
      </c>
      <c r="C45" s="19">
        <v>3432</v>
      </c>
      <c r="D45" s="18">
        <v>-4.6666666666666697E-2</v>
      </c>
      <c r="E45" s="19">
        <v>565</v>
      </c>
      <c r="F45" s="18">
        <v>0.17463617463617501</v>
      </c>
      <c r="G45" s="19">
        <v>3</v>
      </c>
      <c r="H45" s="19">
        <v>4000</v>
      </c>
      <c r="I45" s="18">
        <v>-2.0328190056331099E-2</v>
      </c>
      <c r="J45" s="19">
        <v>310</v>
      </c>
      <c r="K45" s="18">
        <v>-9.0909090909090898E-2</v>
      </c>
      <c r="L45" s="19">
        <v>4310</v>
      </c>
      <c r="M45" s="18">
        <v>-2.5768535262206099E-2</v>
      </c>
    </row>
    <row r="46" spans="1:13" x14ac:dyDescent="0.35">
      <c r="A46" s="21" t="s">
        <v>122</v>
      </c>
      <c r="B46" s="21" t="s">
        <v>27</v>
      </c>
      <c r="C46" s="19">
        <v>372</v>
      </c>
      <c r="D46" s="18">
        <v>2.4793388429752101E-2</v>
      </c>
      <c r="E46" s="20"/>
      <c r="F46" s="20"/>
      <c r="G46" s="20"/>
      <c r="H46" s="19">
        <v>372</v>
      </c>
      <c r="I46" s="18">
        <v>2.4793388429752101E-2</v>
      </c>
      <c r="J46" s="19">
        <v>13</v>
      </c>
      <c r="K46" s="18">
        <v>-0.31578947368421101</v>
      </c>
      <c r="L46" s="19">
        <v>385</v>
      </c>
      <c r="M46" s="18">
        <v>7.8534031413612596E-3</v>
      </c>
    </row>
    <row r="47" spans="1:13" x14ac:dyDescent="0.35">
      <c r="A47" s="21" t="s">
        <v>121</v>
      </c>
      <c r="B47" s="21" t="s">
        <v>25</v>
      </c>
      <c r="C47" s="19">
        <v>129</v>
      </c>
      <c r="D47" s="18">
        <v>0.151785714285714</v>
      </c>
      <c r="E47" s="20"/>
      <c r="F47" s="20"/>
      <c r="G47" s="20"/>
      <c r="H47" s="19">
        <v>129</v>
      </c>
      <c r="I47" s="18">
        <v>0.151785714285714</v>
      </c>
      <c r="J47" s="20"/>
      <c r="K47" s="18">
        <v>-1</v>
      </c>
      <c r="L47" s="19">
        <v>129</v>
      </c>
      <c r="M47" s="18">
        <v>0.13157894736842099</v>
      </c>
    </row>
    <row r="48" spans="1:13" x14ac:dyDescent="0.35">
      <c r="A48" s="21" t="s">
        <v>120</v>
      </c>
      <c r="B48" s="21" t="s">
        <v>23</v>
      </c>
      <c r="C48" s="19">
        <v>76</v>
      </c>
      <c r="D48" s="18">
        <v>-0.20833333333333301</v>
      </c>
      <c r="E48" s="20"/>
      <c r="F48" s="20"/>
      <c r="G48" s="20"/>
      <c r="H48" s="19">
        <v>76</v>
      </c>
      <c r="I48" s="18">
        <v>-0.20833333333333301</v>
      </c>
      <c r="J48" s="20"/>
      <c r="K48" s="20"/>
      <c r="L48" s="19">
        <v>76</v>
      </c>
      <c r="M48" s="18">
        <v>-0.20833333333333301</v>
      </c>
    </row>
    <row r="49" spans="1:13" x14ac:dyDescent="0.35">
      <c r="A49" s="21" t="s">
        <v>119</v>
      </c>
      <c r="B49" s="21" t="s">
        <v>21</v>
      </c>
      <c r="C49" s="19">
        <v>403</v>
      </c>
      <c r="D49" s="18">
        <v>-1.7073170731707301E-2</v>
      </c>
      <c r="E49" s="20"/>
      <c r="F49" s="20"/>
      <c r="G49" s="20"/>
      <c r="H49" s="19">
        <v>403</v>
      </c>
      <c r="I49" s="18">
        <v>-1.7073170731707301E-2</v>
      </c>
      <c r="J49" s="19">
        <v>74</v>
      </c>
      <c r="K49" s="18">
        <v>4.2253521126760597E-2</v>
      </c>
      <c r="L49" s="19">
        <v>477</v>
      </c>
      <c r="M49" s="18">
        <v>-8.3160083160083199E-3</v>
      </c>
    </row>
    <row r="50" spans="1:13" x14ac:dyDescent="0.35">
      <c r="A50" s="21" t="s">
        <v>118</v>
      </c>
      <c r="B50" s="21" t="s">
        <v>19</v>
      </c>
      <c r="C50" s="19">
        <v>775</v>
      </c>
      <c r="D50" s="18">
        <v>5.1880674448767797E-3</v>
      </c>
      <c r="E50" s="19">
        <v>163</v>
      </c>
      <c r="F50" s="18">
        <v>-6.3218390804597693E-2</v>
      </c>
      <c r="G50" s="20"/>
      <c r="H50" s="19">
        <v>938</v>
      </c>
      <c r="I50" s="18">
        <v>-7.4074074074074103E-3</v>
      </c>
      <c r="J50" s="19">
        <v>212</v>
      </c>
      <c r="K50" s="18">
        <v>0</v>
      </c>
      <c r="L50" s="19">
        <v>1150</v>
      </c>
      <c r="M50" s="18">
        <v>-6.0501296456352601E-3</v>
      </c>
    </row>
  </sheetData>
  <mergeCells count="9">
    <mergeCell ref="A2:M2"/>
    <mergeCell ref="C4:I4"/>
    <mergeCell ref="J4:K4"/>
    <mergeCell ref="L4:M4"/>
    <mergeCell ref="C5:D5"/>
    <mergeCell ref="E5:F5"/>
    <mergeCell ref="H5:I5"/>
    <mergeCell ref="J5:K5"/>
    <mergeCell ref="L5:M5"/>
  </mergeCells>
  <pageMargins left="0.25" right="0.25" top="0.75" bottom="0.75" header="0.3" footer="0.3"/>
  <pageSetup paperSize="9" scale="98" fitToHeight="0" orientation="landscape" horizontalDpi="300" verticalDpi="300" r:id="rId1"/>
  <headerFooter alignWithMargins="0">
    <oddFooter>&amp;L&amp;"Arial,Regular"&amp;7 Rapportdato 09.12.2025 08:49:25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95CE9-C14F-4F08-B447-F1377788E70B}">
  <sheetPr>
    <pageSetUpPr fitToPage="1"/>
  </sheetPr>
  <dimension ref="A1:M50"/>
  <sheetViews>
    <sheetView showGridLine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baseColWidth="10" defaultRowHeight="14.5" x14ac:dyDescent="0.35"/>
  <cols>
    <col min="1" max="1" width="33.453125" customWidth="1"/>
    <col min="2" max="2" width="6.453125" customWidth="1"/>
    <col min="3" max="6" width="9.1796875" customWidth="1"/>
    <col min="7" max="7" width="13.54296875" customWidth="1"/>
    <col min="8" max="13" width="9.1796875" customWidth="1"/>
    <col min="14" max="14" width="26.36328125" customWidth="1"/>
  </cols>
  <sheetData>
    <row r="1" spans="1:13" ht="14.15" customHeight="1" x14ac:dyDescent="0.35"/>
    <row r="2" spans="1:13" ht="25.15" customHeight="1" x14ac:dyDescent="0.35">
      <c r="A2" s="62" t="s">
        <v>166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</row>
    <row r="3" spans="1:13" ht="14.25" customHeight="1" x14ac:dyDescent="0.35"/>
    <row r="4" spans="1:13" x14ac:dyDescent="0.35">
      <c r="A4" s="49" t="s">
        <v>1</v>
      </c>
      <c r="B4" s="49" t="s">
        <v>1</v>
      </c>
      <c r="C4" s="82" t="s">
        <v>164</v>
      </c>
      <c r="D4" s="83"/>
      <c r="E4" s="83"/>
      <c r="F4" s="83"/>
      <c r="G4" s="83"/>
      <c r="H4" s="83"/>
      <c r="I4" s="83"/>
      <c r="J4" s="70" t="s">
        <v>1</v>
      </c>
      <c r="K4" s="71"/>
      <c r="L4" s="70" t="s">
        <v>1</v>
      </c>
      <c r="M4" s="71"/>
    </row>
    <row r="5" spans="1:13" x14ac:dyDescent="0.35">
      <c r="A5" s="35" t="s">
        <v>1</v>
      </c>
      <c r="B5" s="35" t="s">
        <v>1</v>
      </c>
      <c r="C5" s="84" t="s">
        <v>8</v>
      </c>
      <c r="D5" s="83"/>
      <c r="E5" s="85" t="s">
        <v>11</v>
      </c>
      <c r="F5" s="71"/>
      <c r="G5" s="34" t="s">
        <v>12</v>
      </c>
      <c r="H5" s="74" t="s">
        <v>163</v>
      </c>
      <c r="I5" s="75"/>
      <c r="J5" s="78" t="s">
        <v>162</v>
      </c>
      <c r="K5" s="79"/>
      <c r="L5" s="78" t="s">
        <v>161</v>
      </c>
      <c r="M5" s="79"/>
    </row>
    <row r="6" spans="1:13" x14ac:dyDescent="0.35">
      <c r="A6" s="48" t="s">
        <v>107</v>
      </c>
      <c r="B6" s="48" t="s">
        <v>106</v>
      </c>
      <c r="C6" s="40" t="s">
        <v>105</v>
      </c>
      <c r="D6" s="47" t="s">
        <v>7</v>
      </c>
      <c r="E6" s="47" t="s">
        <v>105</v>
      </c>
      <c r="F6" s="47" t="s">
        <v>7</v>
      </c>
      <c r="G6" s="47" t="s">
        <v>105</v>
      </c>
      <c r="H6" s="47" t="s">
        <v>105</v>
      </c>
      <c r="I6" s="47" t="s">
        <v>7</v>
      </c>
      <c r="J6" s="47" t="s">
        <v>105</v>
      </c>
      <c r="K6" s="47" t="s">
        <v>7</v>
      </c>
      <c r="L6" s="47" t="s">
        <v>105</v>
      </c>
      <c r="M6" s="47" t="s">
        <v>7</v>
      </c>
    </row>
    <row r="7" spans="1:13" ht="3" customHeight="1" x14ac:dyDescent="0.35">
      <c r="A7" s="46" t="s">
        <v>1</v>
      </c>
      <c r="B7" s="46" t="s">
        <v>1</v>
      </c>
      <c r="C7" s="45" t="s">
        <v>1</v>
      </c>
      <c r="D7" s="44" t="s">
        <v>1</v>
      </c>
      <c r="E7" s="44" t="s">
        <v>1</v>
      </c>
      <c r="F7" s="44" t="s">
        <v>1</v>
      </c>
      <c r="G7" s="44" t="s">
        <v>1</v>
      </c>
      <c r="H7" s="44" t="s">
        <v>1</v>
      </c>
      <c r="I7" s="44" t="s">
        <v>1</v>
      </c>
      <c r="J7" s="44" t="s">
        <v>1</v>
      </c>
      <c r="K7" s="44" t="s">
        <v>1</v>
      </c>
      <c r="L7" s="44" t="s">
        <v>1</v>
      </c>
      <c r="M7" s="44" t="s">
        <v>1</v>
      </c>
    </row>
    <row r="8" spans="1:13" x14ac:dyDescent="0.35">
      <c r="A8" s="21" t="s">
        <v>160</v>
      </c>
      <c r="B8" s="21" t="s">
        <v>103</v>
      </c>
      <c r="C8" s="19">
        <v>5534</v>
      </c>
      <c r="D8" s="18">
        <v>2.55744996293551E-2</v>
      </c>
      <c r="E8" s="19">
        <v>79</v>
      </c>
      <c r="F8" s="18">
        <v>-2.4691358024691398E-2</v>
      </c>
      <c r="G8" s="19">
        <v>6</v>
      </c>
      <c r="H8" s="19">
        <v>5619</v>
      </c>
      <c r="I8" s="18">
        <v>2.5739320920043801E-2</v>
      </c>
      <c r="J8" s="19">
        <v>3308</v>
      </c>
      <c r="K8" s="18">
        <v>-0.14720288734209799</v>
      </c>
      <c r="L8" s="19">
        <v>8927</v>
      </c>
      <c r="M8" s="18">
        <v>-4.5954900074810297E-2</v>
      </c>
    </row>
    <row r="9" spans="1:13" x14ac:dyDescent="0.35">
      <c r="A9" s="21" t="s">
        <v>159</v>
      </c>
      <c r="B9" s="21" t="s">
        <v>101</v>
      </c>
      <c r="C9" s="19">
        <v>2738</v>
      </c>
      <c r="D9" s="18">
        <v>-1.72290021536253E-2</v>
      </c>
      <c r="E9" s="19">
        <v>4</v>
      </c>
      <c r="F9" s="18">
        <v>0.33333333333333298</v>
      </c>
      <c r="G9" s="20"/>
      <c r="H9" s="19">
        <v>2742</v>
      </c>
      <c r="I9" s="18">
        <v>-1.68519182502689E-2</v>
      </c>
      <c r="J9" s="19">
        <v>323</v>
      </c>
      <c r="K9" s="18">
        <v>0.30241935483871002</v>
      </c>
      <c r="L9" s="19">
        <v>3065</v>
      </c>
      <c r="M9" s="18">
        <v>9.2196246295686499E-3</v>
      </c>
    </row>
    <row r="10" spans="1:13" x14ac:dyDescent="0.35">
      <c r="A10" s="21" t="s">
        <v>158</v>
      </c>
      <c r="B10" s="21" t="s">
        <v>99</v>
      </c>
      <c r="C10" s="19">
        <v>1625</v>
      </c>
      <c r="D10" s="18">
        <v>-1.69388989715668E-2</v>
      </c>
      <c r="E10" s="19">
        <v>58</v>
      </c>
      <c r="F10" s="18">
        <v>-0.42</v>
      </c>
      <c r="G10" s="20"/>
      <c r="H10" s="19">
        <v>1683</v>
      </c>
      <c r="I10" s="18">
        <v>-3.9931545921277803E-2</v>
      </c>
      <c r="J10" s="19">
        <v>4496</v>
      </c>
      <c r="K10" s="18">
        <v>0.220743958729297</v>
      </c>
      <c r="L10" s="19">
        <v>6179</v>
      </c>
      <c r="M10" s="18">
        <v>0.136681383370125</v>
      </c>
    </row>
    <row r="11" spans="1:13" x14ac:dyDescent="0.35">
      <c r="A11" s="21" t="s">
        <v>157</v>
      </c>
      <c r="B11" s="21" t="s">
        <v>97</v>
      </c>
      <c r="C11" s="19">
        <v>47608</v>
      </c>
      <c r="D11" s="18">
        <v>-2.2643756030465399E-2</v>
      </c>
      <c r="E11" s="19">
        <v>20849</v>
      </c>
      <c r="F11" s="18">
        <v>-2.5428878605151198E-2</v>
      </c>
      <c r="G11" s="19">
        <v>10584</v>
      </c>
      <c r="H11" s="19">
        <v>79041</v>
      </c>
      <c r="I11" s="18">
        <v>-1.1938096904845199E-2</v>
      </c>
      <c r="J11" s="19">
        <v>7131</v>
      </c>
      <c r="K11" s="18">
        <v>-7.7370940613274694E-2</v>
      </c>
      <c r="L11" s="19">
        <v>86172</v>
      </c>
      <c r="M11" s="18">
        <v>-1.77030493017954E-2</v>
      </c>
    </row>
    <row r="12" spans="1:13" x14ac:dyDescent="0.35">
      <c r="A12" s="21" t="s">
        <v>156</v>
      </c>
      <c r="B12" s="21" t="s">
        <v>95</v>
      </c>
      <c r="C12" s="19">
        <v>1451</v>
      </c>
      <c r="D12" s="18">
        <v>3.1272210376688002E-2</v>
      </c>
      <c r="E12" s="19">
        <v>1</v>
      </c>
      <c r="F12" s="20"/>
      <c r="G12" s="20"/>
      <c r="H12" s="19">
        <v>1452</v>
      </c>
      <c r="I12" s="18">
        <v>3.1982942430703598E-2</v>
      </c>
      <c r="J12" s="19">
        <v>65</v>
      </c>
      <c r="K12" s="18">
        <v>0.44444444444444398</v>
      </c>
      <c r="L12" s="19">
        <v>1517</v>
      </c>
      <c r="M12" s="18">
        <v>4.4765840220385697E-2</v>
      </c>
    </row>
    <row r="13" spans="1:13" x14ac:dyDescent="0.35">
      <c r="A13" s="21" t="s">
        <v>155</v>
      </c>
      <c r="B13" s="21" t="s">
        <v>93</v>
      </c>
      <c r="C13" s="19">
        <v>32559</v>
      </c>
      <c r="D13" s="18">
        <v>5.23270846800259E-2</v>
      </c>
      <c r="E13" s="19">
        <v>628</v>
      </c>
      <c r="F13" s="18">
        <v>0.54299754299754299</v>
      </c>
      <c r="G13" s="19">
        <v>1</v>
      </c>
      <c r="H13" s="19">
        <v>33188</v>
      </c>
      <c r="I13" s="18">
        <v>5.8729703001882197E-2</v>
      </c>
      <c r="J13" s="19">
        <v>6880</v>
      </c>
      <c r="K13" s="18">
        <v>-1.3054081193516E-2</v>
      </c>
      <c r="L13" s="19">
        <v>40068</v>
      </c>
      <c r="M13" s="18">
        <v>4.5670442089879401E-2</v>
      </c>
    </row>
    <row r="14" spans="1:13" x14ac:dyDescent="0.35">
      <c r="A14" s="21" t="s">
        <v>154</v>
      </c>
      <c r="B14" s="21" t="s">
        <v>91</v>
      </c>
      <c r="C14" s="19">
        <v>3918</v>
      </c>
      <c r="D14" s="18">
        <v>0.106154714850367</v>
      </c>
      <c r="E14" s="19">
        <v>3</v>
      </c>
      <c r="F14" s="18">
        <v>-0.4</v>
      </c>
      <c r="G14" s="19">
        <v>2249</v>
      </c>
      <c r="H14" s="19">
        <v>6170</v>
      </c>
      <c r="I14" s="18">
        <v>0.106925008970219</v>
      </c>
      <c r="J14" s="19">
        <v>2114</v>
      </c>
      <c r="K14" s="18">
        <v>-7.4430823117337994E-2</v>
      </c>
      <c r="L14" s="19">
        <v>8284</v>
      </c>
      <c r="M14" s="18">
        <v>5.4212267752608803E-2</v>
      </c>
    </row>
    <row r="15" spans="1:13" x14ac:dyDescent="0.35">
      <c r="A15" s="21" t="s">
        <v>153</v>
      </c>
      <c r="B15" s="21" t="s">
        <v>89</v>
      </c>
      <c r="C15" s="19">
        <v>1492</v>
      </c>
      <c r="D15" s="18">
        <v>-4.7254150702426598E-2</v>
      </c>
      <c r="E15" s="20"/>
      <c r="F15" s="20"/>
      <c r="G15" s="20"/>
      <c r="H15" s="19">
        <v>1492</v>
      </c>
      <c r="I15" s="18">
        <v>-4.7254150702426598E-2</v>
      </c>
      <c r="J15" s="19">
        <v>142</v>
      </c>
      <c r="K15" s="18">
        <v>2.15827338129496E-2</v>
      </c>
      <c r="L15" s="19">
        <v>1634</v>
      </c>
      <c r="M15" s="18">
        <v>-4.1642228739002897E-2</v>
      </c>
    </row>
    <row r="16" spans="1:13" x14ac:dyDescent="0.35">
      <c r="A16" s="21" t="s">
        <v>152</v>
      </c>
      <c r="B16" s="21" t="s">
        <v>87</v>
      </c>
      <c r="C16" s="19">
        <v>4467</v>
      </c>
      <c r="D16" s="18">
        <v>-5.0987890376035697E-2</v>
      </c>
      <c r="E16" s="19">
        <v>8</v>
      </c>
      <c r="F16" s="18">
        <v>-0.5</v>
      </c>
      <c r="G16" s="19">
        <v>1657</v>
      </c>
      <c r="H16" s="19">
        <v>6132</v>
      </c>
      <c r="I16" s="18">
        <v>-9.7969991173874699E-2</v>
      </c>
      <c r="J16" s="19">
        <v>469</v>
      </c>
      <c r="K16" s="18">
        <v>-0.56574074074074099</v>
      </c>
      <c r="L16" s="19">
        <v>6601</v>
      </c>
      <c r="M16" s="18">
        <v>-0.16209697892866201</v>
      </c>
    </row>
    <row r="17" spans="1:13" x14ac:dyDescent="0.35">
      <c r="A17" s="21" t="s">
        <v>151</v>
      </c>
      <c r="B17" s="21" t="s">
        <v>85</v>
      </c>
      <c r="C17" s="19">
        <v>2836</v>
      </c>
      <c r="D17" s="18">
        <v>3.7307973664959797E-2</v>
      </c>
      <c r="E17" s="19">
        <v>1</v>
      </c>
      <c r="F17" s="18">
        <v>-0.83333333333333304</v>
      </c>
      <c r="G17" s="20"/>
      <c r="H17" s="19">
        <v>2837</v>
      </c>
      <c r="I17" s="18">
        <v>3.5401459854014598E-2</v>
      </c>
      <c r="J17" s="19">
        <v>1842</v>
      </c>
      <c r="K17" s="18">
        <v>-1.8646776771443802E-2</v>
      </c>
      <c r="L17" s="19">
        <v>4679</v>
      </c>
      <c r="M17" s="18">
        <v>1.3428633311674199E-2</v>
      </c>
    </row>
    <row r="18" spans="1:13" x14ac:dyDescent="0.35">
      <c r="A18" s="21" t="s">
        <v>150</v>
      </c>
      <c r="B18" s="21" t="s">
        <v>83</v>
      </c>
      <c r="C18" s="19">
        <v>7054</v>
      </c>
      <c r="D18" s="18">
        <v>0.119327197715011</v>
      </c>
      <c r="E18" s="19">
        <v>2</v>
      </c>
      <c r="F18" s="20"/>
      <c r="G18" s="19">
        <v>1857</v>
      </c>
      <c r="H18" s="19">
        <v>8913</v>
      </c>
      <c r="I18" s="18">
        <v>0.18697562924490599</v>
      </c>
      <c r="J18" s="19">
        <v>2151</v>
      </c>
      <c r="K18" s="18">
        <v>-6.7215958369470905E-2</v>
      </c>
      <c r="L18" s="19">
        <v>11064</v>
      </c>
      <c r="M18" s="18">
        <v>0.127254202750892</v>
      </c>
    </row>
    <row r="19" spans="1:13" x14ac:dyDescent="0.35">
      <c r="A19" s="21" t="s">
        <v>149</v>
      </c>
      <c r="B19" s="21" t="s">
        <v>81</v>
      </c>
      <c r="C19" s="19">
        <v>8232</v>
      </c>
      <c r="D19" s="18">
        <v>7.9606557377049206E-2</v>
      </c>
      <c r="E19" s="19">
        <v>676</v>
      </c>
      <c r="F19" s="18">
        <v>0.31517509727626503</v>
      </c>
      <c r="G19" s="20"/>
      <c r="H19" s="19">
        <v>8908</v>
      </c>
      <c r="I19" s="18">
        <v>9.4483351763115897E-2</v>
      </c>
      <c r="J19" s="19">
        <v>1668</v>
      </c>
      <c r="K19" s="18">
        <v>5.9047619047619099E-2</v>
      </c>
      <c r="L19" s="19">
        <v>10576</v>
      </c>
      <c r="M19" s="18">
        <v>8.8737904056001599E-2</v>
      </c>
    </row>
    <row r="20" spans="1:13" x14ac:dyDescent="0.35">
      <c r="A20" s="21" t="s">
        <v>148</v>
      </c>
      <c r="B20" s="21" t="s">
        <v>79</v>
      </c>
      <c r="C20" s="19">
        <v>1019</v>
      </c>
      <c r="D20" s="18">
        <v>-8.1981981981982005E-2</v>
      </c>
      <c r="E20" s="19">
        <v>1</v>
      </c>
      <c r="F20" s="18">
        <v>0</v>
      </c>
      <c r="G20" s="20"/>
      <c r="H20" s="19">
        <v>1020</v>
      </c>
      <c r="I20" s="18">
        <v>-8.1908190819081905E-2</v>
      </c>
      <c r="J20" s="19">
        <v>95</v>
      </c>
      <c r="K20" s="18">
        <v>0.266666666666667</v>
      </c>
      <c r="L20" s="19">
        <v>1115</v>
      </c>
      <c r="M20" s="18">
        <v>-5.9865092748735201E-2</v>
      </c>
    </row>
    <row r="21" spans="1:13" x14ac:dyDescent="0.35">
      <c r="A21" s="21" t="s">
        <v>147</v>
      </c>
      <c r="B21" s="21" t="s">
        <v>77</v>
      </c>
      <c r="C21" s="19">
        <v>1328</v>
      </c>
      <c r="D21" s="18">
        <v>2.1538461538461499E-2</v>
      </c>
      <c r="E21" s="20"/>
      <c r="F21" s="18">
        <v>-1</v>
      </c>
      <c r="G21" s="20"/>
      <c r="H21" s="19">
        <v>1328</v>
      </c>
      <c r="I21" s="18">
        <v>2.0753266717909301E-2</v>
      </c>
      <c r="J21" s="19">
        <v>146</v>
      </c>
      <c r="K21" s="18">
        <v>-0.471014492753623</v>
      </c>
      <c r="L21" s="19">
        <v>1474</v>
      </c>
      <c r="M21" s="18">
        <v>-6.5313887127457199E-2</v>
      </c>
    </row>
    <row r="22" spans="1:13" x14ac:dyDescent="0.35">
      <c r="A22" s="21" t="s">
        <v>146</v>
      </c>
      <c r="B22" s="21" t="s">
        <v>75</v>
      </c>
      <c r="C22" s="19">
        <v>5107</v>
      </c>
      <c r="D22" s="18">
        <v>8.3828522920203694E-2</v>
      </c>
      <c r="E22" s="19">
        <v>134</v>
      </c>
      <c r="F22" s="18">
        <v>15.75</v>
      </c>
      <c r="G22" s="20"/>
      <c r="H22" s="19">
        <v>5241</v>
      </c>
      <c r="I22" s="18">
        <v>0.110381355932203</v>
      </c>
      <c r="J22" s="19">
        <v>1318</v>
      </c>
      <c r="K22" s="18">
        <v>6.3761097659402702E-2</v>
      </c>
      <c r="L22" s="19">
        <v>6559</v>
      </c>
      <c r="M22" s="18">
        <v>0.10068803490518501</v>
      </c>
    </row>
    <row r="23" spans="1:13" x14ac:dyDescent="0.35">
      <c r="A23" s="21" t="s">
        <v>145</v>
      </c>
      <c r="B23" s="21" t="s">
        <v>73</v>
      </c>
      <c r="C23" s="19">
        <v>6154</v>
      </c>
      <c r="D23" s="18">
        <v>-3.0255278915852502E-2</v>
      </c>
      <c r="E23" s="19">
        <v>3209</v>
      </c>
      <c r="F23" s="18">
        <v>0.16563748637849601</v>
      </c>
      <c r="G23" s="19">
        <v>1</v>
      </c>
      <c r="H23" s="19">
        <v>9364</v>
      </c>
      <c r="I23" s="18">
        <v>2.8897923305131301E-2</v>
      </c>
      <c r="J23" s="19">
        <v>6474</v>
      </c>
      <c r="K23" s="18">
        <v>0.179234972677596</v>
      </c>
      <c r="L23" s="19">
        <v>15838</v>
      </c>
      <c r="M23" s="18">
        <v>8.54636419710781E-2</v>
      </c>
    </row>
    <row r="24" spans="1:13" x14ac:dyDescent="0.35">
      <c r="A24" s="21" t="s">
        <v>144</v>
      </c>
      <c r="B24" s="21" t="s">
        <v>71</v>
      </c>
      <c r="C24" s="19">
        <v>3958</v>
      </c>
      <c r="D24" s="18">
        <v>0.108994115998879</v>
      </c>
      <c r="E24" s="19">
        <v>80</v>
      </c>
      <c r="F24" s="18">
        <v>0.81818181818181801</v>
      </c>
      <c r="G24" s="19">
        <v>4641</v>
      </c>
      <c r="H24" s="19">
        <v>8679</v>
      </c>
      <c r="I24" s="18">
        <v>0.11269230769230799</v>
      </c>
      <c r="J24" s="19">
        <v>772</v>
      </c>
      <c r="K24" s="18">
        <v>-4.8088779284833502E-2</v>
      </c>
      <c r="L24" s="19">
        <v>9451</v>
      </c>
      <c r="M24" s="18">
        <v>9.7549645801881302E-2</v>
      </c>
    </row>
    <row r="25" spans="1:13" x14ac:dyDescent="0.35">
      <c r="A25" s="21" t="s">
        <v>143</v>
      </c>
      <c r="B25" s="21" t="s">
        <v>69</v>
      </c>
      <c r="C25" s="19">
        <v>2141</v>
      </c>
      <c r="D25" s="18">
        <v>-2.4156791248860499E-2</v>
      </c>
      <c r="E25" s="19">
        <v>18</v>
      </c>
      <c r="F25" s="18">
        <v>-0.1</v>
      </c>
      <c r="G25" s="20"/>
      <c r="H25" s="19">
        <v>2159</v>
      </c>
      <c r="I25" s="18">
        <v>-2.4841915085817502E-2</v>
      </c>
      <c r="J25" s="19">
        <v>361</v>
      </c>
      <c r="K25" s="18">
        <v>-0.18510158013544001</v>
      </c>
      <c r="L25" s="19">
        <v>2520</v>
      </c>
      <c r="M25" s="18">
        <v>-5.1561911930749001E-2</v>
      </c>
    </row>
    <row r="26" spans="1:13" x14ac:dyDescent="0.35">
      <c r="A26" s="21" t="s">
        <v>142</v>
      </c>
      <c r="B26" s="21" t="s">
        <v>67</v>
      </c>
      <c r="C26" s="19">
        <v>5564</v>
      </c>
      <c r="D26" s="18">
        <v>0.24697445091886999</v>
      </c>
      <c r="E26" s="19">
        <v>8</v>
      </c>
      <c r="F26" s="18">
        <v>0.6</v>
      </c>
      <c r="G26" s="20"/>
      <c r="H26" s="19">
        <v>5572</v>
      </c>
      <c r="I26" s="18">
        <v>0.247369599283636</v>
      </c>
      <c r="J26" s="19">
        <v>1150</v>
      </c>
      <c r="K26" s="18">
        <v>-4.3261231281198E-2</v>
      </c>
      <c r="L26" s="19">
        <v>6722</v>
      </c>
      <c r="M26" s="18">
        <v>0.185747045334274</v>
      </c>
    </row>
    <row r="27" spans="1:13" x14ac:dyDescent="0.35">
      <c r="A27" s="21" t="s">
        <v>141</v>
      </c>
      <c r="B27" s="21" t="s">
        <v>65</v>
      </c>
      <c r="C27" s="19">
        <v>1461</v>
      </c>
      <c r="D27" s="18">
        <v>-5.0682261208577002E-2</v>
      </c>
      <c r="E27" s="19">
        <v>1</v>
      </c>
      <c r="F27" s="20"/>
      <c r="G27" s="20"/>
      <c r="H27" s="19">
        <v>1462</v>
      </c>
      <c r="I27" s="18">
        <v>-5.0032488628979903E-2</v>
      </c>
      <c r="J27" s="19">
        <v>342</v>
      </c>
      <c r="K27" s="18">
        <v>2.9325513196480899E-3</v>
      </c>
      <c r="L27" s="19">
        <v>1804</v>
      </c>
      <c r="M27" s="18">
        <v>-4.0425531914893599E-2</v>
      </c>
    </row>
    <row r="28" spans="1:13" x14ac:dyDescent="0.35">
      <c r="A28" s="21" t="s">
        <v>140</v>
      </c>
      <c r="B28" s="21" t="s">
        <v>63</v>
      </c>
      <c r="C28" s="19">
        <v>3476</v>
      </c>
      <c r="D28" s="18">
        <v>6.5277352129941804E-2</v>
      </c>
      <c r="E28" s="20"/>
      <c r="F28" s="18">
        <v>-1</v>
      </c>
      <c r="G28" s="20"/>
      <c r="H28" s="19">
        <v>3476</v>
      </c>
      <c r="I28" s="18">
        <v>6.3647490820073399E-2</v>
      </c>
      <c r="J28" s="19">
        <v>1341</v>
      </c>
      <c r="K28" s="18">
        <v>5.17647058823529E-2</v>
      </c>
      <c r="L28" s="19">
        <v>4817</v>
      </c>
      <c r="M28" s="18">
        <v>6.0312568787145103E-2</v>
      </c>
    </row>
    <row r="29" spans="1:13" x14ac:dyDescent="0.35">
      <c r="A29" s="21" t="s">
        <v>139</v>
      </c>
      <c r="B29" s="21" t="s">
        <v>61</v>
      </c>
      <c r="C29" s="19">
        <v>3445</v>
      </c>
      <c r="D29" s="18">
        <v>-9.6985583224115296E-2</v>
      </c>
      <c r="E29" s="19">
        <v>86</v>
      </c>
      <c r="F29" s="18">
        <v>-0.21100917431192701</v>
      </c>
      <c r="G29" s="19">
        <v>30</v>
      </c>
      <c r="H29" s="19">
        <v>3561</v>
      </c>
      <c r="I29" s="18">
        <v>-9.5274390243902399E-2</v>
      </c>
      <c r="J29" s="19">
        <v>1037</v>
      </c>
      <c r="K29" s="18">
        <v>-2.9934518241347099E-2</v>
      </c>
      <c r="L29" s="19">
        <v>4598</v>
      </c>
      <c r="M29" s="18">
        <v>-8.1318681318681293E-2</v>
      </c>
    </row>
    <row r="30" spans="1:13" x14ac:dyDescent="0.35">
      <c r="A30" s="21" t="s">
        <v>138</v>
      </c>
      <c r="B30" s="21" t="s">
        <v>59</v>
      </c>
      <c r="C30" s="19">
        <v>2883</v>
      </c>
      <c r="D30" s="18">
        <v>-2.53549695740365E-2</v>
      </c>
      <c r="E30" s="20"/>
      <c r="F30" s="20"/>
      <c r="G30" s="20"/>
      <c r="H30" s="19">
        <v>2883</v>
      </c>
      <c r="I30" s="18">
        <v>-2.53549695740365E-2</v>
      </c>
      <c r="J30" s="19">
        <v>349</v>
      </c>
      <c r="K30" s="18">
        <v>-0.37455197132616502</v>
      </c>
      <c r="L30" s="19">
        <v>3232</v>
      </c>
      <c r="M30" s="18">
        <v>-8.0773606370875994E-2</v>
      </c>
    </row>
    <row r="31" spans="1:13" x14ac:dyDescent="0.35">
      <c r="A31" s="21" t="s">
        <v>137</v>
      </c>
      <c r="B31" s="21" t="s">
        <v>57</v>
      </c>
      <c r="C31" s="19">
        <v>1602</v>
      </c>
      <c r="D31" s="18">
        <v>1.97326543602801E-2</v>
      </c>
      <c r="E31" s="20"/>
      <c r="F31" s="20"/>
      <c r="G31" s="20"/>
      <c r="H31" s="19">
        <v>1602</v>
      </c>
      <c r="I31" s="18">
        <v>1.97326543602801E-2</v>
      </c>
      <c r="J31" s="19">
        <v>510</v>
      </c>
      <c r="K31" s="18">
        <v>-0.34531450577663703</v>
      </c>
      <c r="L31" s="19">
        <v>2112</v>
      </c>
      <c r="M31" s="18">
        <v>-0.10127659574468099</v>
      </c>
    </row>
    <row r="32" spans="1:13" x14ac:dyDescent="0.35">
      <c r="A32" s="21" t="s">
        <v>136</v>
      </c>
      <c r="B32" s="21" t="s">
        <v>55</v>
      </c>
      <c r="C32" s="19">
        <v>90148</v>
      </c>
      <c r="D32" s="18">
        <v>2.5737887718180402E-2</v>
      </c>
      <c r="E32" s="19">
        <v>111119</v>
      </c>
      <c r="F32" s="18">
        <v>7.69928357667543E-3</v>
      </c>
      <c r="G32" s="20"/>
      <c r="H32" s="19">
        <v>201267</v>
      </c>
      <c r="I32" s="18">
        <v>1.5699751710773299E-2</v>
      </c>
      <c r="J32" s="19">
        <v>6912</v>
      </c>
      <c r="K32" s="18">
        <v>9.4190280196295703E-2</v>
      </c>
      <c r="L32" s="19">
        <v>208179</v>
      </c>
      <c r="M32" s="18">
        <v>1.8124642373320701E-2</v>
      </c>
    </row>
    <row r="33" spans="1:13" x14ac:dyDescent="0.35">
      <c r="A33" s="21" t="s">
        <v>135</v>
      </c>
      <c r="B33" s="21" t="s">
        <v>53</v>
      </c>
      <c r="C33" s="19">
        <v>1119</v>
      </c>
      <c r="D33" s="18">
        <v>6.29496402877698E-3</v>
      </c>
      <c r="E33" s="19">
        <v>3</v>
      </c>
      <c r="F33" s="18">
        <v>-0.78571428571428603</v>
      </c>
      <c r="G33" s="20"/>
      <c r="H33" s="19">
        <v>1122</v>
      </c>
      <c r="I33" s="18">
        <v>-3.5523978685612799E-3</v>
      </c>
      <c r="J33" s="19">
        <v>273</v>
      </c>
      <c r="K33" s="18">
        <v>-3.8732394366197201E-2</v>
      </c>
      <c r="L33" s="19">
        <v>1395</v>
      </c>
      <c r="M33" s="18">
        <v>-1.0638297872340399E-2</v>
      </c>
    </row>
    <row r="34" spans="1:13" x14ac:dyDescent="0.35">
      <c r="A34" s="21" t="s">
        <v>134</v>
      </c>
      <c r="B34" s="21" t="s">
        <v>51</v>
      </c>
      <c r="C34" s="19">
        <v>1624</v>
      </c>
      <c r="D34" s="18">
        <v>-0.15680166147455901</v>
      </c>
      <c r="E34" s="20"/>
      <c r="F34" s="20"/>
      <c r="G34" s="20"/>
      <c r="H34" s="19">
        <v>1624</v>
      </c>
      <c r="I34" s="18">
        <v>-0.15680166147455901</v>
      </c>
      <c r="J34" s="19">
        <v>418</v>
      </c>
      <c r="K34" s="18">
        <v>-0.35791090629800298</v>
      </c>
      <c r="L34" s="19">
        <v>2042</v>
      </c>
      <c r="M34" s="18">
        <v>-0.207605743112146</v>
      </c>
    </row>
    <row r="35" spans="1:13" x14ac:dyDescent="0.35">
      <c r="A35" s="21" t="s">
        <v>133</v>
      </c>
      <c r="B35" s="21" t="s">
        <v>49</v>
      </c>
      <c r="C35" s="19">
        <v>1057</v>
      </c>
      <c r="D35" s="18">
        <v>-2.0389249304912E-2</v>
      </c>
      <c r="E35" s="20"/>
      <c r="F35" s="20"/>
      <c r="G35" s="20"/>
      <c r="H35" s="19">
        <v>1057</v>
      </c>
      <c r="I35" s="18">
        <v>-2.0389249304912E-2</v>
      </c>
      <c r="J35" s="19">
        <v>112</v>
      </c>
      <c r="K35" s="18">
        <v>-0.258278145695364</v>
      </c>
      <c r="L35" s="19">
        <v>1169</v>
      </c>
      <c r="M35" s="18">
        <v>-4.9593495934959299E-2</v>
      </c>
    </row>
    <row r="36" spans="1:13" x14ac:dyDescent="0.35">
      <c r="A36" s="21" t="s">
        <v>132</v>
      </c>
      <c r="B36" s="21" t="s">
        <v>47</v>
      </c>
      <c r="C36" s="19">
        <v>2227</v>
      </c>
      <c r="D36" s="18">
        <v>-3.8012958963282897E-2</v>
      </c>
      <c r="E36" s="19">
        <v>6</v>
      </c>
      <c r="F36" s="18">
        <v>-0.14285714285714299</v>
      </c>
      <c r="G36" s="20"/>
      <c r="H36" s="19">
        <v>2233</v>
      </c>
      <c r="I36" s="18">
        <v>-3.8329026701119699E-2</v>
      </c>
      <c r="J36" s="19">
        <v>486</v>
      </c>
      <c r="K36" s="18">
        <v>-0.235849056603774</v>
      </c>
      <c r="L36" s="19">
        <v>2719</v>
      </c>
      <c r="M36" s="18">
        <v>-8.0797836375929702E-2</v>
      </c>
    </row>
    <row r="37" spans="1:13" x14ac:dyDescent="0.35">
      <c r="A37" s="21" t="s">
        <v>131</v>
      </c>
      <c r="B37" s="21" t="s">
        <v>45</v>
      </c>
      <c r="C37" s="19">
        <v>2961</v>
      </c>
      <c r="D37" s="18">
        <v>6.5107913669064807E-2</v>
      </c>
      <c r="E37" s="19">
        <v>2</v>
      </c>
      <c r="F37" s="18">
        <v>-0.5</v>
      </c>
      <c r="G37" s="19">
        <v>18</v>
      </c>
      <c r="H37" s="19">
        <v>2981</v>
      </c>
      <c r="I37" s="18">
        <v>6.2745098039215699E-2</v>
      </c>
      <c r="J37" s="19">
        <v>1052</v>
      </c>
      <c r="K37" s="18">
        <v>1.9379844961240299E-2</v>
      </c>
      <c r="L37" s="19">
        <v>4033</v>
      </c>
      <c r="M37" s="18">
        <v>5.1081574146468599E-2</v>
      </c>
    </row>
    <row r="38" spans="1:13" x14ac:dyDescent="0.35">
      <c r="A38" s="21" t="s">
        <v>130</v>
      </c>
      <c r="B38" s="21" t="s">
        <v>43</v>
      </c>
      <c r="C38" s="19">
        <v>4275</v>
      </c>
      <c r="D38" s="18">
        <v>-0.113989637305699</v>
      </c>
      <c r="E38" s="20"/>
      <c r="F38" s="20"/>
      <c r="G38" s="20"/>
      <c r="H38" s="19">
        <v>4275</v>
      </c>
      <c r="I38" s="18">
        <v>-0.113989637305699</v>
      </c>
      <c r="J38" s="19">
        <v>198</v>
      </c>
      <c r="K38" s="18">
        <v>-0.48031496062992102</v>
      </c>
      <c r="L38" s="19">
        <v>4473</v>
      </c>
      <c r="M38" s="18">
        <v>-0.140799077986938</v>
      </c>
    </row>
    <row r="39" spans="1:13" x14ac:dyDescent="0.35">
      <c r="A39" s="21" t="s">
        <v>129</v>
      </c>
      <c r="B39" s="21" t="s">
        <v>41</v>
      </c>
      <c r="C39" s="19">
        <v>22850</v>
      </c>
      <c r="D39" s="18">
        <v>5.2793664760228797E-3</v>
      </c>
      <c r="E39" s="19">
        <v>14597</v>
      </c>
      <c r="F39" s="18">
        <v>-8.4023594377510002E-2</v>
      </c>
      <c r="G39" s="19">
        <v>13382</v>
      </c>
      <c r="H39" s="19">
        <v>50829</v>
      </c>
      <c r="I39" s="18">
        <v>-1.13205345159596E-2</v>
      </c>
      <c r="J39" s="19">
        <v>8801</v>
      </c>
      <c r="K39" s="18">
        <v>-0.155941306224226</v>
      </c>
      <c r="L39" s="19">
        <v>59630</v>
      </c>
      <c r="M39" s="18">
        <v>-3.5706200071153701E-2</v>
      </c>
    </row>
    <row r="40" spans="1:13" x14ac:dyDescent="0.35">
      <c r="A40" s="21" t="s">
        <v>128</v>
      </c>
      <c r="B40" s="21" t="s">
        <v>39</v>
      </c>
      <c r="C40" s="19">
        <v>4265</v>
      </c>
      <c r="D40" s="18">
        <v>3.0940294899685802E-2</v>
      </c>
      <c r="E40" s="20"/>
      <c r="F40" s="20"/>
      <c r="G40" s="20"/>
      <c r="H40" s="19">
        <v>4265</v>
      </c>
      <c r="I40" s="18">
        <v>3.0940294899685802E-2</v>
      </c>
      <c r="J40" s="19">
        <v>1135</v>
      </c>
      <c r="K40" s="18">
        <v>6.9745523091423206E-2</v>
      </c>
      <c r="L40" s="19">
        <v>5400</v>
      </c>
      <c r="M40" s="18">
        <v>3.8861100423239703E-2</v>
      </c>
    </row>
    <row r="41" spans="1:13" x14ac:dyDescent="0.35">
      <c r="A41" s="21" t="s">
        <v>127</v>
      </c>
      <c r="B41" s="21" t="s">
        <v>37</v>
      </c>
      <c r="C41" s="19">
        <v>1826</v>
      </c>
      <c r="D41" s="18">
        <v>2.6419336706014599E-2</v>
      </c>
      <c r="E41" s="19">
        <v>203</v>
      </c>
      <c r="F41" s="18">
        <v>-0.13247863247863201</v>
      </c>
      <c r="G41" s="20"/>
      <c r="H41" s="19">
        <v>2029</v>
      </c>
      <c r="I41" s="18">
        <v>7.4478649453823204E-3</v>
      </c>
      <c r="J41" s="19">
        <v>1521</v>
      </c>
      <c r="K41" s="18">
        <v>-2.12355212355212E-2</v>
      </c>
      <c r="L41" s="19">
        <v>3550</v>
      </c>
      <c r="M41" s="18">
        <v>-5.0448430493273497E-3</v>
      </c>
    </row>
    <row r="42" spans="1:13" x14ac:dyDescent="0.35">
      <c r="A42" s="21" t="s">
        <v>126</v>
      </c>
      <c r="B42" s="21" t="s">
        <v>35</v>
      </c>
      <c r="C42" s="19">
        <v>3800</v>
      </c>
      <c r="D42" s="18">
        <v>7.4660633484162894E-2</v>
      </c>
      <c r="E42" s="19">
        <v>3</v>
      </c>
      <c r="F42" s="18">
        <v>-0.5</v>
      </c>
      <c r="G42" s="20"/>
      <c r="H42" s="19">
        <v>3803</v>
      </c>
      <c r="I42" s="18">
        <v>7.3687182382834601E-2</v>
      </c>
      <c r="J42" s="19">
        <v>426</v>
      </c>
      <c r="K42" s="18">
        <v>-0.18076923076923099</v>
      </c>
      <c r="L42" s="19">
        <v>4229</v>
      </c>
      <c r="M42" s="18">
        <v>4.1112752338749399E-2</v>
      </c>
    </row>
    <row r="43" spans="1:13" x14ac:dyDescent="0.35">
      <c r="A43" s="21" t="s">
        <v>125</v>
      </c>
      <c r="B43" s="21" t="s">
        <v>33</v>
      </c>
      <c r="C43" s="19">
        <v>985</v>
      </c>
      <c r="D43" s="18">
        <v>-9.2165898617511496E-2</v>
      </c>
      <c r="E43" s="20"/>
      <c r="F43" s="20"/>
      <c r="G43" s="20"/>
      <c r="H43" s="19">
        <v>985</v>
      </c>
      <c r="I43" s="18">
        <v>-9.2165898617511496E-2</v>
      </c>
      <c r="J43" s="19">
        <v>250</v>
      </c>
      <c r="K43" s="18">
        <v>-0.240121580547112</v>
      </c>
      <c r="L43" s="19">
        <v>1235</v>
      </c>
      <c r="M43" s="18">
        <v>-0.12659123055162699</v>
      </c>
    </row>
    <row r="44" spans="1:13" x14ac:dyDescent="0.35">
      <c r="A44" s="21" t="s">
        <v>124</v>
      </c>
      <c r="B44" s="21" t="s">
        <v>31</v>
      </c>
      <c r="C44" s="19">
        <v>29977</v>
      </c>
      <c r="D44" s="18">
        <v>4.7487595219791699E-2</v>
      </c>
      <c r="E44" s="19">
        <v>5166</v>
      </c>
      <c r="F44" s="18">
        <v>0.37247608926673798</v>
      </c>
      <c r="G44" s="19">
        <v>3</v>
      </c>
      <c r="H44" s="19">
        <v>35146</v>
      </c>
      <c r="I44" s="18">
        <v>8.5255519530646903E-2</v>
      </c>
      <c r="J44" s="19">
        <v>8008</v>
      </c>
      <c r="K44" s="18">
        <v>-9.6366508688783603E-2</v>
      </c>
      <c r="L44" s="19">
        <v>43154</v>
      </c>
      <c r="M44" s="18">
        <v>4.6233665478701502E-2</v>
      </c>
    </row>
    <row r="45" spans="1:13" x14ac:dyDescent="0.35">
      <c r="A45" s="21" t="s">
        <v>123</v>
      </c>
      <c r="B45" s="21" t="s">
        <v>29</v>
      </c>
      <c r="C45" s="19">
        <v>37122</v>
      </c>
      <c r="D45" s="18">
        <v>2.0244554214916199E-3</v>
      </c>
      <c r="E45" s="19">
        <v>7847</v>
      </c>
      <c r="F45" s="18">
        <v>3.2228360957642699E-2</v>
      </c>
      <c r="G45" s="19">
        <v>21</v>
      </c>
      <c r="H45" s="19">
        <v>44990</v>
      </c>
      <c r="I45" s="18">
        <v>7.2087400376108198E-3</v>
      </c>
      <c r="J45" s="19">
        <v>4430</v>
      </c>
      <c r="K45" s="18">
        <v>-0.193812556869882</v>
      </c>
      <c r="L45" s="19">
        <v>49420</v>
      </c>
      <c r="M45" s="18">
        <v>-1.4811713812969699E-2</v>
      </c>
    </row>
    <row r="46" spans="1:13" x14ac:dyDescent="0.35">
      <c r="A46" s="21" t="s">
        <v>122</v>
      </c>
      <c r="B46" s="21" t="s">
        <v>27</v>
      </c>
      <c r="C46" s="19">
        <v>4259</v>
      </c>
      <c r="D46" s="18">
        <v>-4.9966540263216598E-2</v>
      </c>
      <c r="E46" s="20"/>
      <c r="F46" s="20"/>
      <c r="G46" s="20"/>
      <c r="H46" s="19">
        <v>4259</v>
      </c>
      <c r="I46" s="18">
        <v>-4.9966540263216598E-2</v>
      </c>
      <c r="J46" s="19">
        <v>238</v>
      </c>
      <c r="K46" s="18">
        <v>0.122641509433962</v>
      </c>
      <c r="L46" s="19">
        <v>4497</v>
      </c>
      <c r="M46" s="18">
        <v>-4.2172523961661303E-2</v>
      </c>
    </row>
    <row r="47" spans="1:13" x14ac:dyDescent="0.35">
      <c r="A47" s="21" t="s">
        <v>121</v>
      </c>
      <c r="B47" s="21" t="s">
        <v>25</v>
      </c>
      <c r="C47" s="19">
        <v>1451</v>
      </c>
      <c r="D47" s="18">
        <v>6.4563462949376399E-2</v>
      </c>
      <c r="E47" s="20"/>
      <c r="F47" s="20"/>
      <c r="G47" s="20"/>
      <c r="H47" s="19">
        <v>1451</v>
      </c>
      <c r="I47" s="18">
        <v>6.4563462949376399E-2</v>
      </c>
      <c r="J47" s="19">
        <v>79</v>
      </c>
      <c r="K47" s="18">
        <v>0.11267605633802801</v>
      </c>
      <c r="L47" s="19">
        <v>1530</v>
      </c>
      <c r="M47" s="18">
        <v>6.6945606694560705E-2</v>
      </c>
    </row>
    <row r="48" spans="1:13" x14ac:dyDescent="0.35">
      <c r="A48" s="21" t="s">
        <v>120</v>
      </c>
      <c r="B48" s="21" t="s">
        <v>23</v>
      </c>
      <c r="C48" s="19">
        <v>1106</v>
      </c>
      <c r="D48" s="18">
        <v>1.8115942028985501E-3</v>
      </c>
      <c r="E48" s="20"/>
      <c r="F48" s="20"/>
      <c r="G48" s="19">
        <v>1</v>
      </c>
      <c r="H48" s="19">
        <v>1107</v>
      </c>
      <c r="I48" s="18">
        <v>2.7173913043478299E-3</v>
      </c>
      <c r="J48" s="20"/>
      <c r="K48" s="18">
        <v>-1</v>
      </c>
      <c r="L48" s="19">
        <v>1107</v>
      </c>
      <c r="M48" s="18">
        <v>-7.1748878923766799E-3</v>
      </c>
    </row>
    <row r="49" spans="1:13" x14ac:dyDescent="0.35">
      <c r="A49" s="21" t="s">
        <v>119</v>
      </c>
      <c r="B49" s="21" t="s">
        <v>21</v>
      </c>
      <c r="C49" s="19">
        <v>5134</v>
      </c>
      <c r="D49" s="18">
        <v>5.4859256215327702E-2</v>
      </c>
      <c r="E49" s="20"/>
      <c r="F49" s="20"/>
      <c r="G49" s="20"/>
      <c r="H49" s="19">
        <v>5134</v>
      </c>
      <c r="I49" s="18">
        <v>5.4859256215327702E-2</v>
      </c>
      <c r="J49" s="19">
        <v>1583</v>
      </c>
      <c r="K49" s="18">
        <v>-6.9917743830787304E-2</v>
      </c>
      <c r="L49" s="19">
        <v>6717</v>
      </c>
      <c r="M49" s="18">
        <v>2.2530065458974E-2</v>
      </c>
    </row>
    <row r="50" spans="1:13" x14ac:dyDescent="0.35">
      <c r="A50" s="21" t="s">
        <v>118</v>
      </c>
      <c r="B50" s="21" t="s">
        <v>19</v>
      </c>
      <c r="C50" s="19">
        <v>7966</v>
      </c>
      <c r="D50" s="18">
        <v>-1.5041363750313401E-3</v>
      </c>
      <c r="E50" s="19">
        <v>2587</v>
      </c>
      <c r="F50" s="18">
        <v>-2.22978080120937E-2</v>
      </c>
      <c r="G50" s="20"/>
      <c r="H50" s="19">
        <v>10553</v>
      </c>
      <c r="I50" s="18">
        <v>-6.9633951256234099E-3</v>
      </c>
      <c r="J50" s="19">
        <v>3606</v>
      </c>
      <c r="K50" s="18">
        <v>7.8349282296650696E-2</v>
      </c>
      <c r="L50" s="19">
        <v>14159</v>
      </c>
      <c r="M50" s="18">
        <v>1.3456445494238099E-2</v>
      </c>
    </row>
  </sheetData>
  <mergeCells count="9">
    <mergeCell ref="A2:M2"/>
    <mergeCell ref="C4:I4"/>
    <mergeCell ref="J4:K4"/>
    <mergeCell ref="L4:M4"/>
    <mergeCell ref="C5:D5"/>
    <mergeCell ref="E5:F5"/>
    <mergeCell ref="H5:I5"/>
    <mergeCell ref="J5:K5"/>
    <mergeCell ref="L5:M5"/>
  </mergeCells>
  <pageMargins left="0.25" right="0.25" top="0.75" bottom="0.75" header="0.3" footer="0.3"/>
  <pageSetup paperSize="9" scale="98" fitToHeight="0" orientation="landscape" horizontalDpi="300" verticalDpi="300" r:id="rId1"/>
  <headerFooter alignWithMargins="0">
    <oddFooter>&amp;L&amp;"Arial,Regular"&amp;7 Rapportdato 09.12.2025 08:50:10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55D6D-51B4-45DE-B42A-1506121267DD}">
  <sheetPr>
    <pageSetUpPr fitToPage="1"/>
  </sheetPr>
  <dimension ref="A1:L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4.5" x14ac:dyDescent="0.35"/>
  <cols>
    <col min="1" max="1" width="33.36328125" customWidth="1"/>
    <col min="2" max="2" width="6.6328125" customWidth="1"/>
    <col min="3" max="3" width="9.26953125" customWidth="1"/>
    <col min="4" max="4" width="9.36328125" customWidth="1"/>
    <col min="5" max="5" width="10.6328125" customWidth="1"/>
    <col min="6" max="6" width="10.81640625" customWidth="1"/>
    <col min="7" max="8" width="9.36328125" customWidth="1"/>
    <col min="9" max="10" width="10.6328125" customWidth="1"/>
    <col min="11" max="11" width="9.26953125" customWidth="1"/>
    <col min="12" max="12" width="9.36328125" customWidth="1"/>
    <col min="13" max="13" width="18" customWidth="1"/>
  </cols>
  <sheetData>
    <row r="1" spans="1:12" ht="25.5" customHeight="1" x14ac:dyDescent="0.35">
      <c r="A1" s="62" t="s">
        <v>170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2" ht="2.75" customHeight="1" x14ac:dyDescent="0.35"/>
    <row r="3" spans="1:12" ht="14.15" customHeight="1" x14ac:dyDescent="0.35">
      <c r="A3" s="88" t="s">
        <v>169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</row>
    <row r="4" spans="1:12" ht="32.5" customHeight="1" x14ac:dyDescent="0.35"/>
    <row r="5" spans="1:12" x14ac:dyDescent="0.35">
      <c r="A5" s="49" t="s">
        <v>1</v>
      </c>
      <c r="B5" s="49" t="s">
        <v>1</v>
      </c>
      <c r="C5" s="89" t="s">
        <v>15</v>
      </c>
      <c r="D5" s="81"/>
      <c r="E5" s="81"/>
      <c r="F5" s="75"/>
      <c r="G5" s="89" t="s">
        <v>168</v>
      </c>
      <c r="H5" s="81"/>
      <c r="I5" s="81"/>
      <c r="J5" s="75"/>
      <c r="K5" s="70" t="s">
        <v>1</v>
      </c>
      <c r="L5" s="71"/>
    </row>
    <row r="6" spans="1:12" ht="15" x14ac:dyDescent="0.35">
      <c r="A6" s="35" t="s">
        <v>1</v>
      </c>
      <c r="B6" s="35" t="s">
        <v>1</v>
      </c>
      <c r="C6" s="82" t="s">
        <v>8</v>
      </c>
      <c r="D6" s="83"/>
      <c r="E6" s="70" t="s">
        <v>11</v>
      </c>
      <c r="F6" s="71"/>
      <c r="G6" s="86" t="s">
        <v>8</v>
      </c>
      <c r="H6" s="75"/>
      <c r="I6" s="87" t="s">
        <v>11</v>
      </c>
      <c r="J6" s="79"/>
      <c r="K6" s="87" t="s">
        <v>163</v>
      </c>
      <c r="L6" s="79"/>
    </row>
    <row r="7" spans="1:12" x14ac:dyDescent="0.35">
      <c r="A7" s="33" t="s">
        <v>107</v>
      </c>
      <c r="B7" s="52" t="s">
        <v>106</v>
      </c>
      <c r="C7" s="47" t="s">
        <v>167</v>
      </c>
      <c r="D7" s="47" t="s">
        <v>7</v>
      </c>
      <c r="E7" s="47" t="s">
        <v>167</v>
      </c>
      <c r="F7" s="47" t="s">
        <v>7</v>
      </c>
      <c r="G7" s="47" t="s">
        <v>167</v>
      </c>
      <c r="H7" s="47" t="s">
        <v>7</v>
      </c>
      <c r="I7" s="47" t="s">
        <v>167</v>
      </c>
      <c r="J7" s="47" t="s">
        <v>7</v>
      </c>
      <c r="K7" s="47" t="s">
        <v>167</v>
      </c>
      <c r="L7" s="47" t="s">
        <v>7</v>
      </c>
    </row>
    <row r="8" spans="1:12" ht="3" customHeight="1" x14ac:dyDescent="0.35">
      <c r="A8" s="51" t="s">
        <v>1</v>
      </c>
      <c r="B8" s="50" t="s">
        <v>1</v>
      </c>
      <c r="C8" s="44" t="s">
        <v>1</v>
      </c>
      <c r="D8" s="44" t="s">
        <v>1</v>
      </c>
      <c r="E8" s="44" t="s">
        <v>1</v>
      </c>
      <c r="F8" s="44" t="s">
        <v>1</v>
      </c>
      <c r="G8" s="44" t="s">
        <v>1</v>
      </c>
      <c r="H8" s="44" t="s">
        <v>1</v>
      </c>
      <c r="I8" s="44" t="s">
        <v>1</v>
      </c>
      <c r="J8" s="44" t="s">
        <v>1</v>
      </c>
      <c r="K8" s="44" t="s">
        <v>1</v>
      </c>
      <c r="L8" s="44" t="s">
        <v>1</v>
      </c>
    </row>
    <row r="9" spans="1:12" x14ac:dyDescent="0.35">
      <c r="A9" s="21" t="s">
        <v>104</v>
      </c>
      <c r="B9" s="21" t="s">
        <v>103</v>
      </c>
      <c r="C9" s="19">
        <v>18.725000000000001</v>
      </c>
      <c r="D9" s="18">
        <v>-0.43309112927641502</v>
      </c>
      <c r="E9" s="20"/>
      <c r="F9" s="20"/>
      <c r="G9" s="19">
        <v>3.8130000000000002</v>
      </c>
      <c r="H9" s="18">
        <v>-0.45776450511945399</v>
      </c>
      <c r="I9" s="20"/>
      <c r="J9" s="20"/>
      <c r="K9" s="19">
        <v>22.574000000000002</v>
      </c>
      <c r="L9" s="18">
        <v>-0.43715560874660297</v>
      </c>
    </row>
    <row r="10" spans="1:12" x14ac:dyDescent="0.35">
      <c r="A10" s="21" t="s">
        <v>102</v>
      </c>
      <c r="B10" s="21" t="s">
        <v>101</v>
      </c>
      <c r="C10" s="19">
        <v>1.9219999999999999</v>
      </c>
      <c r="D10" s="18">
        <v>1.8058394160583899</v>
      </c>
      <c r="E10" s="20"/>
      <c r="F10" s="20"/>
      <c r="G10" s="19">
        <v>0.45900000000000002</v>
      </c>
      <c r="H10" s="18">
        <v>-0.32894736842105299</v>
      </c>
      <c r="I10" s="20"/>
      <c r="J10" s="20"/>
      <c r="K10" s="19">
        <v>2.3809999999999998</v>
      </c>
      <c r="L10" s="18">
        <v>0.73922571219868505</v>
      </c>
    </row>
    <row r="11" spans="1:12" x14ac:dyDescent="0.35">
      <c r="A11" s="21" t="s">
        <v>100</v>
      </c>
      <c r="B11" s="21" t="s">
        <v>99</v>
      </c>
      <c r="C11" s="19">
        <v>4.7960000000000003</v>
      </c>
      <c r="D11" s="18">
        <v>-7.1262587141750502E-2</v>
      </c>
      <c r="E11" s="20"/>
      <c r="F11" s="20"/>
      <c r="G11" s="19">
        <v>6.0999999999999999E-2</v>
      </c>
      <c r="H11" s="20"/>
      <c r="I11" s="20"/>
      <c r="J11" s="20"/>
      <c r="K11" s="19">
        <v>4.8570000000000002</v>
      </c>
      <c r="L11" s="18">
        <v>-5.9450038729666803E-2</v>
      </c>
    </row>
    <row r="12" spans="1:12" x14ac:dyDescent="0.35">
      <c r="A12" s="21" t="s">
        <v>98</v>
      </c>
      <c r="B12" s="21" t="s">
        <v>97</v>
      </c>
      <c r="C12" s="19">
        <v>364.435</v>
      </c>
      <c r="D12" s="18">
        <v>-0.14112966895189699</v>
      </c>
      <c r="E12" s="19">
        <v>63.427999999999997</v>
      </c>
      <c r="F12" s="18">
        <v>0.213933014354067</v>
      </c>
      <c r="G12" s="19">
        <v>2.794</v>
      </c>
      <c r="H12" s="18">
        <v>0.770595690747782</v>
      </c>
      <c r="I12" s="20"/>
      <c r="J12" s="18">
        <v>-1</v>
      </c>
      <c r="K12" s="19">
        <v>433.60500000000002</v>
      </c>
      <c r="L12" s="18">
        <v>-0.101891474281169</v>
      </c>
    </row>
    <row r="13" spans="1:12" x14ac:dyDescent="0.35">
      <c r="A13" s="21" t="s">
        <v>96</v>
      </c>
      <c r="B13" s="21" t="s">
        <v>95</v>
      </c>
      <c r="C13" s="19">
        <v>0.33800000000000002</v>
      </c>
      <c r="D13" s="18">
        <v>-0.86544585987261102</v>
      </c>
      <c r="E13" s="20"/>
      <c r="F13" s="20"/>
      <c r="G13" s="19">
        <v>0.51100000000000001</v>
      </c>
      <c r="H13" s="18">
        <v>-0.53880866425992802</v>
      </c>
      <c r="I13" s="20"/>
      <c r="J13" s="20"/>
      <c r="K13" s="19">
        <v>0.84899999999999998</v>
      </c>
      <c r="L13" s="18">
        <v>-0.765469613259668</v>
      </c>
    </row>
    <row r="14" spans="1:12" x14ac:dyDescent="0.35">
      <c r="A14" s="21" t="s">
        <v>94</v>
      </c>
      <c r="B14" s="21" t="s">
        <v>93</v>
      </c>
      <c r="C14" s="19">
        <v>82.355000000000004</v>
      </c>
      <c r="D14" s="18">
        <v>-6.1428001595532501E-2</v>
      </c>
      <c r="E14" s="19">
        <v>0.73099999999999998</v>
      </c>
      <c r="F14" s="18">
        <v>-0.40713706407137101</v>
      </c>
      <c r="G14" s="19">
        <v>101.858</v>
      </c>
      <c r="H14" s="18">
        <v>-0.24599338214066299</v>
      </c>
      <c r="I14" s="20"/>
      <c r="J14" s="20"/>
      <c r="K14" s="19">
        <v>185.172</v>
      </c>
      <c r="L14" s="18">
        <v>-0.17607955683107501</v>
      </c>
    </row>
    <row r="15" spans="1:12" x14ac:dyDescent="0.35">
      <c r="A15" s="21" t="s">
        <v>92</v>
      </c>
      <c r="B15" s="21" t="s">
        <v>91</v>
      </c>
      <c r="C15" s="19">
        <v>2.9260000000000002</v>
      </c>
      <c r="D15" s="18">
        <v>5.82278481012658E-2</v>
      </c>
      <c r="E15" s="20"/>
      <c r="F15" s="20"/>
      <c r="G15" s="19">
        <v>1.5680000000000001</v>
      </c>
      <c r="H15" s="18">
        <v>-0.48691099476439798</v>
      </c>
      <c r="I15" s="20"/>
      <c r="J15" s="20"/>
      <c r="K15" s="19">
        <v>4.4939999999999998</v>
      </c>
      <c r="L15" s="18">
        <v>-0.22796770314379</v>
      </c>
    </row>
    <row r="16" spans="1:12" x14ac:dyDescent="0.35">
      <c r="A16" s="21" t="s">
        <v>90</v>
      </c>
      <c r="B16" s="21" t="s">
        <v>89</v>
      </c>
      <c r="C16" s="19">
        <v>0.55800000000000005</v>
      </c>
      <c r="D16" s="18">
        <v>-0.568778979907264</v>
      </c>
      <c r="E16" s="20"/>
      <c r="F16" s="20"/>
      <c r="G16" s="19">
        <v>1.35</v>
      </c>
      <c r="H16" s="18">
        <v>2.1177829099307202</v>
      </c>
      <c r="I16" s="20"/>
      <c r="J16" s="20"/>
      <c r="K16" s="19">
        <v>1.9079999999999999</v>
      </c>
      <c r="L16" s="18">
        <v>3.0237580993520401E-2</v>
      </c>
    </row>
    <row r="17" spans="1:12" x14ac:dyDescent="0.35">
      <c r="A17" s="21" t="s">
        <v>88</v>
      </c>
      <c r="B17" s="21" t="s">
        <v>87</v>
      </c>
      <c r="C17" s="19">
        <v>22.073</v>
      </c>
      <c r="D17" s="18">
        <v>-0.13272562964127099</v>
      </c>
      <c r="E17" s="20"/>
      <c r="F17" s="20"/>
      <c r="G17" s="19">
        <v>12.455</v>
      </c>
      <c r="H17" s="18">
        <v>0.78004859225382295</v>
      </c>
      <c r="I17" s="20"/>
      <c r="J17" s="20"/>
      <c r="K17" s="19">
        <v>34.558</v>
      </c>
      <c r="L17" s="18">
        <v>6.4535009087268502E-2</v>
      </c>
    </row>
    <row r="18" spans="1:12" x14ac:dyDescent="0.35">
      <c r="A18" s="21" t="s">
        <v>86</v>
      </c>
      <c r="B18" s="21" t="s">
        <v>85</v>
      </c>
      <c r="C18" s="19">
        <v>4.3860000000000001</v>
      </c>
      <c r="D18" s="18">
        <v>-0.30667088207398002</v>
      </c>
      <c r="E18" s="20"/>
      <c r="F18" s="20"/>
      <c r="G18" s="19">
        <v>0.70499999999999996</v>
      </c>
      <c r="H18" s="18">
        <v>-0.12313432835820901</v>
      </c>
      <c r="I18" s="20"/>
      <c r="J18" s="20"/>
      <c r="K18" s="19">
        <v>5.0910000000000002</v>
      </c>
      <c r="L18" s="18">
        <v>-0.28597475455820498</v>
      </c>
    </row>
    <row r="19" spans="1:12" x14ac:dyDescent="0.35">
      <c r="A19" s="21" t="s">
        <v>84</v>
      </c>
      <c r="B19" s="21" t="s">
        <v>83</v>
      </c>
      <c r="C19" s="19">
        <v>12.725</v>
      </c>
      <c r="D19" s="18">
        <v>-0.31674183848797199</v>
      </c>
      <c r="E19" s="20"/>
      <c r="F19" s="20"/>
      <c r="G19" s="19">
        <v>2.718</v>
      </c>
      <c r="H19" s="18">
        <v>7.2189349112425999E-2</v>
      </c>
      <c r="I19" s="20"/>
      <c r="J19" s="20"/>
      <c r="K19" s="19">
        <v>15.443</v>
      </c>
      <c r="L19" s="18">
        <v>-0.27014509192305902</v>
      </c>
    </row>
    <row r="20" spans="1:12" x14ac:dyDescent="0.35">
      <c r="A20" s="21" t="s">
        <v>82</v>
      </c>
      <c r="B20" s="21" t="s">
        <v>81</v>
      </c>
      <c r="C20" s="19">
        <v>23.443000000000001</v>
      </c>
      <c r="D20" s="18">
        <v>-0.326156941649899</v>
      </c>
      <c r="E20" s="19">
        <v>8.2000000000000003E-2</v>
      </c>
      <c r="F20" s="18">
        <v>-0.99979893780312601</v>
      </c>
      <c r="G20" s="19">
        <v>6.6820000000000004</v>
      </c>
      <c r="H20" s="18">
        <v>-0.32796942572664201</v>
      </c>
      <c r="I20" s="20"/>
      <c r="J20" s="20"/>
      <c r="K20" s="19">
        <v>30.207000000000001</v>
      </c>
      <c r="L20" s="18">
        <v>-0.93325408171607704</v>
      </c>
    </row>
    <row r="21" spans="1:12" x14ac:dyDescent="0.35">
      <c r="A21" s="21" t="s">
        <v>80</v>
      </c>
      <c r="B21" s="21" t="s">
        <v>79</v>
      </c>
      <c r="C21" s="19">
        <v>0.71</v>
      </c>
      <c r="D21" s="18">
        <v>0.89333333333333298</v>
      </c>
      <c r="E21" s="20"/>
      <c r="F21" s="20"/>
      <c r="G21" s="19">
        <v>0.33500000000000002</v>
      </c>
      <c r="H21" s="18">
        <v>-2.6162790697674299E-2</v>
      </c>
      <c r="I21" s="20"/>
      <c r="J21" s="20"/>
      <c r="K21" s="19">
        <v>1.0449999999999999</v>
      </c>
      <c r="L21" s="18">
        <v>0.45340751043115401</v>
      </c>
    </row>
    <row r="22" spans="1:12" x14ac:dyDescent="0.35">
      <c r="A22" s="21" t="s">
        <v>78</v>
      </c>
      <c r="B22" s="21" t="s">
        <v>77</v>
      </c>
      <c r="C22" s="19">
        <v>0.77800000000000002</v>
      </c>
      <c r="D22" s="18">
        <v>1.9659239842726099E-2</v>
      </c>
      <c r="E22" s="20"/>
      <c r="F22" s="20"/>
      <c r="G22" s="19">
        <v>0.371</v>
      </c>
      <c r="H22" s="18">
        <v>-9.7323600973236002E-2</v>
      </c>
      <c r="I22" s="20"/>
      <c r="J22" s="20"/>
      <c r="K22" s="19">
        <v>1.149</v>
      </c>
      <c r="L22" s="18">
        <v>-2.1294718909710301E-2</v>
      </c>
    </row>
    <row r="23" spans="1:12" x14ac:dyDescent="0.35">
      <c r="A23" s="21" t="s">
        <v>76</v>
      </c>
      <c r="B23" s="21" t="s">
        <v>75</v>
      </c>
      <c r="C23" s="19">
        <v>20.271000000000001</v>
      </c>
      <c r="D23" s="18">
        <v>-9.6247801446159506E-3</v>
      </c>
      <c r="E23" s="20"/>
      <c r="F23" s="20"/>
      <c r="G23" s="19">
        <v>6.0439999999999996</v>
      </c>
      <c r="H23" s="18">
        <v>-0.111568425694547</v>
      </c>
      <c r="I23" s="20"/>
      <c r="J23" s="20"/>
      <c r="K23" s="19">
        <v>26.315000000000001</v>
      </c>
      <c r="L23" s="18">
        <v>-3.5055553518389501E-2</v>
      </c>
    </row>
    <row r="24" spans="1:12" x14ac:dyDescent="0.35">
      <c r="A24" s="21" t="s">
        <v>74</v>
      </c>
      <c r="B24" s="21" t="s">
        <v>73</v>
      </c>
      <c r="C24" s="19">
        <v>11.621</v>
      </c>
      <c r="D24" s="18">
        <v>-3.6640968250020702E-2</v>
      </c>
      <c r="E24" s="19">
        <v>4.8000000000000001E-2</v>
      </c>
      <c r="F24" s="18">
        <v>-0.99934273586197497</v>
      </c>
      <c r="G24" s="19">
        <v>0.6</v>
      </c>
      <c r="H24" s="18">
        <v>4.3097345132743401</v>
      </c>
      <c r="I24" s="20"/>
      <c r="J24" s="20"/>
      <c r="K24" s="19">
        <v>12.38</v>
      </c>
      <c r="L24" s="18">
        <v>-0.85470506771823596</v>
      </c>
    </row>
    <row r="25" spans="1:12" x14ac:dyDescent="0.35">
      <c r="A25" s="21" t="s">
        <v>72</v>
      </c>
      <c r="B25" s="21" t="s">
        <v>71</v>
      </c>
      <c r="C25" s="19">
        <v>3.6930000000000001</v>
      </c>
      <c r="D25" s="18">
        <v>-0.33483429394812703</v>
      </c>
      <c r="E25" s="20"/>
      <c r="F25" s="20"/>
      <c r="G25" s="19">
        <v>0.03</v>
      </c>
      <c r="H25" s="20"/>
      <c r="I25" s="20"/>
      <c r="J25" s="20"/>
      <c r="K25" s="19">
        <v>3.7229999999999999</v>
      </c>
      <c r="L25" s="18">
        <v>-0.33836858006042297</v>
      </c>
    </row>
    <row r="26" spans="1:12" x14ac:dyDescent="0.35">
      <c r="A26" s="21" t="s">
        <v>70</v>
      </c>
      <c r="B26" s="21" t="s">
        <v>69</v>
      </c>
      <c r="C26" s="19">
        <v>1.7390000000000001</v>
      </c>
      <c r="D26" s="18">
        <v>-0.30272654370489199</v>
      </c>
      <c r="E26" s="20"/>
      <c r="F26" s="20"/>
      <c r="G26" s="19">
        <v>1.5680000000000001</v>
      </c>
      <c r="H26" s="18">
        <v>-0.303111111111111</v>
      </c>
      <c r="I26" s="20"/>
      <c r="J26" s="20"/>
      <c r="K26" s="19">
        <v>3.3069999999999999</v>
      </c>
      <c r="L26" s="18">
        <v>-0.326887848565032</v>
      </c>
    </row>
    <row r="27" spans="1:12" x14ac:dyDescent="0.35">
      <c r="A27" s="21" t="s">
        <v>68</v>
      </c>
      <c r="B27" s="21" t="s">
        <v>67</v>
      </c>
      <c r="C27" s="19">
        <v>5.6</v>
      </c>
      <c r="D27" s="18">
        <v>-0.101700352903433</v>
      </c>
      <c r="E27" s="20"/>
      <c r="F27" s="20"/>
      <c r="G27" s="19">
        <v>2.2989999999999999</v>
      </c>
      <c r="H27" s="18">
        <v>-5.8943921408104803E-2</v>
      </c>
      <c r="I27" s="20"/>
      <c r="J27" s="20"/>
      <c r="K27" s="19">
        <v>7.899</v>
      </c>
      <c r="L27" s="18">
        <v>-8.9662325688601996E-2</v>
      </c>
    </row>
    <row r="28" spans="1:12" x14ac:dyDescent="0.35">
      <c r="A28" s="21" t="s">
        <v>66</v>
      </c>
      <c r="B28" s="21" t="s">
        <v>65</v>
      </c>
      <c r="C28" s="19">
        <v>0.48099999999999998</v>
      </c>
      <c r="D28" s="18">
        <v>-0.60670482420278005</v>
      </c>
      <c r="E28" s="20"/>
      <c r="F28" s="20"/>
      <c r="G28" s="19">
        <v>0.41199999999999998</v>
      </c>
      <c r="H28" s="18">
        <v>0.634920634920635</v>
      </c>
      <c r="I28" s="20"/>
      <c r="J28" s="20"/>
      <c r="K28" s="19">
        <v>0.89300000000000002</v>
      </c>
      <c r="L28" s="18">
        <v>-0.39457627118644101</v>
      </c>
    </row>
    <row r="29" spans="1:12" x14ac:dyDescent="0.35">
      <c r="A29" s="21" t="s">
        <v>64</v>
      </c>
      <c r="B29" s="21" t="s">
        <v>63</v>
      </c>
      <c r="C29" s="19">
        <v>9.1769999999999996</v>
      </c>
      <c r="D29" s="18">
        <v>-1.5765765765765799E-2</v>
      </c>
      <c r="E29" s="20"/>
      <c r="F29" s="20"/>
      <c r="G29" s="19">
        <v>1.591</v>
      </c>
      <c r="H29" s="18">
        <v>6.0398230088495604</v>
      </c>
      <c r="I29" s="20"/>
      <c r="J29" s="20"/>
      <c r="K29" s="19">
        <v>10.768000000000001</v>
      </c>
      <c r="L29" s="18">
        <v>0.127539267015707</v>
      </c>
    </row>
    <row r="30" spans="1:12" x14ac:dyDescent="0.35">
      <c r="A30" s="21" t="s">
        <v>62</v>
      </c>
      <c r="B30" s="21" t="s">
        <v>61</v>
      </c>
      <c r="C30" s="19">
        <v>10.861000000000001</v>
      </c>
      <c r="D30" s="18">
        <v>0.168854928971158</v>
      </c>
      <c r="E30" s="20"/>
      <c r="F30" s="20"/>
      <c r="G30" s="19">
        <v>6.8000000000000005E-2</v>
      </c>
      <c r="H30" s="18">
        <v>-0.47286821705426402</v>
      </c>
      <c r="I30" s="20"/>
      <c r="J30" s="20"/>
      <c r="K30" s="19">
        <v>10.929</v>
      </c>
      <c r="L30" s="18">
        <v>0.16006793334041</v>
      </c>
    </row>
    <row r="31" spans="1:12" x14ac:dyDescent="0.35">
      <c r="A31" s="21" t="s">
        <v>60</v>
      </c>
      <c r="B31" s="21" t="s">
        <v>59</v>
      </c>
      <c r="C31" s="19">
        <v>2.3940000000000001</v>
      </c>
      <c r="D31" s="18">
        <v>-0.29213483146067398</v>
      </c>
      <c r="E31" s="20"/>
      <c r="F31" s="20"/>
      <c r="G31" s="19">
        <v>1.921</v>
      </c>
      <c r="H31" s="18">
        <v>-3.3215903371917502E-2</v>
      </c>
      <c r="I31" s="20"/>
      <c r="J31" s="20"/>
      <c r="K31" s="19">
        <v>4.3150000000000004</v>
      </c>
      <c r="L31" s="18">
        <v>-0.19631216241385699</v>
      </c>
    </row>
    <row r="32" spans="1:12" x14ac:dyDescent="0.35">
      <c r="A32" s="21" t="s">
        <v>58</v>
      </c>
      <c r="B32" s="21" t="s">
        <v>57</v>
      </c>
      <c r="C32" s="19">
        <v>0.997</v>
      </c>
      <c r="D32" s="18">
        <v>0.27820512820512799</v>
      </c>
      <c r="E32" s="20"/>
      <c r="F32" s="20"/>
      <c r="G32" s="20"/>
      <c r="H32" s="20"/>
      <c r="I32" s="20"/>
      <c r="J32" s="20"/>
      <c r="K32" s="19">
        <v>0.997</v>
      </c>
      <c r="L32" s="18">
        <v>0.27820512820512799</v>
      </c>
    </row>
    <row r="33" spans="1:12" x14ac:dyDescent="0.35">
      <c r="A33" s="21" t="s">
        <v>56</v>
      </c>
      <c r="B33" s="21" t="s">
        <v>55</v>
      </c>
      <c r="C33" s="19">
        <v>551.48500000000001</v>
      </c>
      <c r="D33" s="18">
        <v>4.13688660950155E-2</v>
      </c>
      <c r="E33" s="19">
        <v>6306.59</v>
      </c>
      <c r="F33" s="18">
        <v>-0.58160469508927704</v>
      </c>
      <c r="G33" s="19">
        <v>272.01900000000001</v>
      </c>
      <c r="H33" s="18">
        <v>3.8751904563697502E-2</v>
      </c>
      <c r="I33" s="19">
        <v>277.05099999999999</v>
      </c>
      <c r="J33" s="18">
        <v>0.109100152923562</v>
      </c>
      <c r="K33" s="19">
        <v>7411.241</v>
      </c>
      <c r="L33" s="18">
        <v>-0.54016418291427004</v>
      </c>
    </row>
    <row r="34" spans="1:12" x14ac:dyDescent="0.35">
      <c r="A34" s="21" t="s">
        <v>54</v>
      </c>
      <c r="B34" s="21" t="s">
        <v>53</v>
      </c>
      <c r="C34" s="19">
        <v>4.5709999999999997</v>
      </c>
      <c r="D34" s="18">
        <v>0.78904109589041105</v>
      </c>
      <c r="E34" s="20"/>
      <c r="F34" s="20"/>
      <c r="G34" s="19">
        <v>4.2729999999999997</v>
      </c>
      <c r="H34" s="18">
        <v>0.948472412220702</v>
      </c>
      <c r="I34" s="20"/>
      <c r="J34" s="20"/>
      <c r="K34" s="19">
        <v>8.8439999999999994</v>
      </c>
      <c r="L34" s="18">
        <v>0.86267902274641906</v>
      </c>
    </row>
    <row r="35" spans="1:12" x14ac:dyDescent="0.35">
      <c r="A35" s="21" t="s">
        <v>52</v>
      </c>
      <c r="B35" s="21" t="s">
        <v>51</v>
      </c>
      <c r="C35" s="19">
        <v>0.55400000000000005</v>
      </c>
      <c r="D35" s="18">
        <v>-0.29156010230179003</v>
      </c>
      <c r="E35" s="20"/>
      <c r="F35" s="20"/>
      <c r="G35" s="19">
        <v>0.314</v>
      </c>
      <c r="H35" s="18">
        <v>3.9735099337748402E-2</v>
      </c>
      <c r="I35" s="20"/>
      <c r="J35" s="20"/>
      <c r="K35" s="19">
        <v>0.86799999999999999</v>
      </c>
      <c r="L35" s="18">
        <v>-0.199261992619926</v>
      </c>
    </row>
    <row r="36" spans="1:12" x14ac:dyDescent="0.35">
      <c r="A36" s="21" t="s">
        <v>50</v>
      </c>
      <c r="B36" s="21" t="s">
        <v>49</v>
      </c>
      <c r="C36" s="19">
        <v>2.5000000000000001E-2</v>
      </c>
      <c r="D36" s="18">
        <v>2.125</v>
      </c>
      <c r="E36" s="20"/>
      <c r="F36" s="20"/>
      <c r="G36" s="19">
        <v>0.98699999999999999</v>
      </c>
      <c r="H36" s="18">
        <v>-0.193627450980392</v>
      </c>
      <c r="I36" s="20"/>
      <c r="J36" s="20"/>
      <c r="K36" s="19">
        <v>1.012</v>
      </c>
      <c r="L36" s="18">
        <v>-0.17857142857142899</v>
      </c>
    </row>
    <row r="37" spans="1:12" x14ac:dyDescent="0.35">
      <c r="A37" s="21" t="s">
        <v>48</v>
      </c>
      <c r="B37" s="21" t="s">
        <v>47</v>
      </c>
      <c r="C37" s="19">
        <v>0.53900000000000003</v>
      </c>
      <c r="D37" s="18">
        <v>-0.28609271523178798</v>
      </c>
      <c r="E37" s="20"/>
      <c r="F37" s="20"/>
      <c r="G37" s="19">
        <v>3.0000000000000001E-3</v>
      </c>
      <c r="H37" s="20"/>
      <c r="I37" s="20"/>
      <c r="J37" s="20"/>
      <c r="K37" s="19">
        <v>0.54200000000000004</v>
      </c>
      <c r="L37" s="18">
        <v>-0.28211920529801299</v>
      </c>
    </row>
    <row r="38" spans="1:12" x14ac:dyDescent="0.35">
      <c r="A38" s="21" t="s">
        <v>46</v>
      </c>
      <c r="B38" s="21" t="s">
        <v>45</v>
      </c>
      <c r="C38" s="19">
        <v>3.323</v>
      </c>
      <c r="D38" s="18">
        <v>-0.25776189412553102</v>
      </c>
      <c r="E38" s="20"/>
      <c r="F38" s="20"/>
      <c r="G38" s="19">
        <v>1.339</v>
      </c>
      <c r="H38" s="18">
        <v>-0.141666666666667</v>
      </c>
      <c r="I38" s="20"/>
      <c r="J38" s="20"/>
      <c r="K38" s="19">
        <v>4.6619999999999999</v>
      </c>
      <c r="L38" s="18">
        <v>-0.227762133510022</v>
      </c>
    </row>
    <row r="39" spans="1:12" x14ac:dyDescent="0.35">
      <c r="A39" s="21" t="s">
        <v>44</v>
      </c>
      <c r="B39" s="21" t="s">
        <v>43</v>
      </c>
      <c r="C39" s="19">
        <v>3.01</v>
      </c>
      <c r="D39" s="18">
        <v>-0.17102726521619399</v>
      </c>
      <c r="E39" s="20"/>
      <c r="F39" s="20"/>
      <c r="G39" s="19">
        <v>3.6999999999999998E-2</v>
      </c>
      <c r="H39" s="18">
        <v>-0.73381294964028798</v>
      </c>
      <c r="I39" s="20"/>
      <c r="J39" s="20"/>
      <c r="K39" s="19">
        <v>3.0470000000000002</v>
      </c>
      <c r="L39" s="18">
        <v>-0.191777188328912</v>
      </c>
    </row>
    <row r="40" spans="1:12" x14ac:dyDescent="0.35">
      <c r="A40" s="21" t="s">
        <v>42</v>
      </c>
      <c r="B40" s="21" t="s">
        <v>41</v>
      </c>
      <c r="C40" s="19">
        <v>181.81399999999999</v>
      </c>
      <c r="D40" s="18">
        <v>0.88860380807944395</v>
      </c>
      <c r="E40" s="19">
        <v>685.48800000000006</v>
      </c>
      <c r="F40" s="18">
        <v>3.5761989664863603E-2</v>
      </c>
      <c r="G40" s="19">
        <v>2.6960000000000002</v>
      </c>
      <c r="H40" s="18">
        <v>-5.0704225352112602E-2</v>
      </c>
      <c r="I40" s="19">
        <v>2.359</v>
      </c>
      <c r="J40" s="18">
        <v>0.121730860675226</v>
      </c>
      <c r="K40" s="19">
        <v>879.53</v>
      </c>
      <c r="L40" s="18">
        <v>0.14993789631953999</v>
      </c>
    </row>
    <row r="41" spans="1:12" x14ac:dyDescent="0.35">
      <c r="A41" s="21" t="s">
        <v>40</v>
      </c>
      <c r="B41" s="21" t="s">
        <v>39</v>
      </c>
      <c r="C41" s="19">
        <v>6.6909999999999998</v>
      </c>
      <c r="D41" s="18">
        <v>-0.23321109328443701</v>
      </c>
      <c r="E41" s="20"/>
      <c r="F41" s="20"/>
      <c r="G41" s="19">
        <v>5.53</v>
      </c>
      <c r="H41" s="18">
        <v>-4.4244728655374897E-2</v>
      </c>
      <c r="I41" s="20"/>
      <c r="J41" s="20"/>
      <c r="K41" s="19">
        <v>12.221</v>
      </c>
      <c r="L41" s="18">
        <v>-0.157869349503859</v>
      </c>
    </row>
    <row r="42" spans="1:12" x14ac:dyDescent="0.35">
      <c r="A42" s="21" t="s">
        <v>38</v>
      </c>
      <c r="B42" s="21" t="s">
        <v>37</v>
      </c>
      <c r="C42" s="19">
        <v>8.4930000000000003</v>
      </c>
      <c r="D42" s="18">
        <v>-1.8490696868138201E-2</v>
      </c>
      <c r="E42" s="20"/>
      <c r="F42" s="20"/>
      <c r="G42" s="19">
        <v>23.475000000000001</v>
      </c>
      <c r="H42" s="18">
        <v>-0.38249684343434298</v>
      </c>
      <c r="I42" s="20"/>
      <c r="J42" s="20"/>
      <c r="K42" s="19">
        <v>31.968</v>
      </c>
      <c r="L42" s="18">
        <v>-0.31500567828751402</v>
      </c>
    </row>
    <row r="43" spans="1:12" x14ac:dyDescent="0.35">
      <c r="A43" s="21" t="s">
        <v>36</v>
      </c>
      <c r="B43" s="21" t="s">
        <v>35</v>
      </c>
      <c r="C43" s="19">
        <v>1.347</v>
      </c>
      <c r="D43" s="18">
        <v>0</v>
      </c>
      <c r="E43" s="20"/>
      <c r="F43" s="20"/>
      <c r="G43" s="19">
        <v>2.218</v>
      </c>
      <c r="H43" s="18">
        <v>-7.3517126148705203E-2</v>
      </c>
      <c r="I43" s="20"/>
      <c r="J43" s="20"/>
      <c r="K43" s="19">
        <v>3.5649999999999999</v>
      </c>
      <c r="L43" s="18">
        <v>-4.7046244319700697E-2</v>
      </c>
    </row>
    <row r="44" spans="1:12" x14ac:dyDescent="0.35">
      <c r="A44" s="21" t="s">
        <v>34</v>
      </c>
      <c r="B44" s="21" t="s">
        <v>33</v>
      </c>
      <c r="C44" s="19">
        <v>1.319</v>
      </c>
      <c r="D44" s="18">
        <v>0.264621284755513</v>
      </c>
      <c r="E44" s="20"/>
      <c r="F44" s="20"/>
      <c r="G44" s="20"/>
      <c r="H44" s="20"/>
      <c r="I44" s="20"/>
      <c r="J44" s="20"/>
      <c r="K44" s="19">
        <v>1.319</v>
      </c>
      <c r="L44" s="18">
        <v>0.264621284755513</v>
      </c>
    </row>
    <row r="45" spans="1:12" x14ac:dyDescent="0.35">
      <c r="A45" s="21" t="s">
        <v>32</v>
      </c>
      <c r="B45" s="21" t="s">
        <v>31</v>
      </c>
      <c r="C45" s="19">
        <v>108.139</v>
      </c>
      <c r="D45" s="18">
        <v>-2.3513901555854502E-2</v>
      </c>
      <c r="E45" s="19">
        <v>0.42499999999999999</v>
      </c>
      <c r="F45" s="18">
        <v>-0.82938578883982295</v>
      </c>
      <c r="G45" s="19">
        <v>159.24600000000001</v>
      </c>
      <c r="H45" s="18">
        <v>-0.31703028301603597</v>
      </c>
      <c r="I45" s="20"/>
      <c r="J45" s="20"/>
      <c r="K45" s="19">
        <v>268.32900000000001</v>
      </c>
      <c r="L45" s="18">
        <v>-0.22661728466227599</v>
      </c>
    </row>
    <row r="46" spans="1:12" x14ac:dyDescent="0.35">
      <c r="A46" s="21" t="s">
        <v>30</v>
      </c>
      <c r="B46" s="21" t="s">
        <v>29</v>
      </c>
      <c r="C46" s="19">
        <v>158.50800000000001</v>
      </c>
      <c r="D46" s="18">
        <v>-1.6438977382234299E-3</v>
      </c>
      <c r="E46" s="19">
        <v>1.155</v>
      </c>
      <c r="F46" s="18">
        <v>9.7908745247148293E-2</v>
      </c>
      <c r="G46" s="19">
        <v>5.6420000000000003</v>
      </c>
      <c r="H46" s="18">
        <v>1.6866666666666701</v>
      </c>
      <c r="I46" s="19">
        <v>0.377</v>
      </c>
      <c r="J46" s="18">
        <v>0.79523809523809497</v>
      </c>
      <c r="K46" s="19">
        <v>165.89699999999999</v>
      </c>
      <c r="L46" s="18">
        <v>2.3228130339046801E-2</v>
      </c>
    </row>
    <row r="47" spans="1:12" x14ac:dyDescent="0.35">
      <c r="A47" s="21" t="s">
        <v>28</v>
      </c>
      <c r="B47" s="21" t="s">
        <v>27</v>
      </c>
      <c r="C47" s="19">
        <v>4.0640000000000001</v>
      </c>
      <c r="D47" s="18">
        <v>-0.47261873864521198</v>
      </c>
      <c r="E47" s="20"/>
      <c r="F47" s="20"/>
      <c r="G47" s="19">
        <v>2.8530000000000002</v>
      </c>
      <c r="H47" s="18">
        <v>-0.18625213918996</v>
      </c>
      <c r="I47" s="20"/>
      <c r="J47" s="20"/>
      <c r="K47" s="19">
        <v>6.9169999999999998</v>
      </c>
      <c r="L47" s="18">
        <v>-0.38307170888333902</v>
      </c>
    </row>
    <row r="48" spans="1:12" x14ac:dyDescent="0.35">
      <c r="A48" s="21" t="s">
        <v>26</v>
      </c>
      <c r="B48" s="21" t="s">
        <v>25</v>
      </c>
      <c r="C48" s="19">
        <v>0.86699999999999999</v>
      </c>
      <c r="D48" s="18">
        <v>-0.17033492822966501</v>
      </c>
      <c r="E48" s="20"/>
      <c r="F48" s="20"/>
      <c r="G48" s="19">
        <v>0.252</v>
      </c>
      <c r="H48" s="18">
        <v>-0.449781659388646</v>
      </c>
      <c r="I48" s="20"/>
      <c r="J48" s="20"/>
      <c r="K48" s="19">
        <v>1.119</v>
      </c>
      <c r="L48" s="18">
        <v>-0.25548902195608802</v>
      </c>
    </row>
    <row r="49" spans="1:12" x14ac:dyDescent="0.35">
      <c r="A49" s="21" t="s">
        <v>24</v>
      </c>
      <c r="B49" s="21" t="s">
        <v>23</v>
      </c>
      <c r="C49" s="19">
        <v>0.215</v>
      </c>
      <c r="D49" s="18">
        <v>-0.242957746478873</v>
      </c>
      <c r="E49" s="20"/>
      <c r="F49" s="20"/>
      <c r="G49" s="19">
        <v>0.96199999999999997</v>
      </c>
      <c r="H49" s="18">
        <v>2.3873239436619702</v>
      </c>
      <c r="I49" s="20"/>
      <c r="J49" s="20"/>
      <c r="K49" s="19">
        <v>1.177</v>
      </c>
      <c r="L49" s="18">
        <v>1.0721830985915499</v>
      </c>
    </row>
    <row r="50" spans="1:12" x14ac:dyDescent="0.35">
      <c r="A50" s="21" t="s">
        <v>22</v>
      </c>
      <c r="B50" s="21" t="s">
        <v>21</v>
      </c>
      <c r="C50" s="19">
        <v>2.972</v>
      </c>
      <c r="D50" s="18">
        <v>1.07541899441341</v>
      </c>
      <c r="E50" s="20"/>
      <c r="F50" s="20"/>
      <c r="G50" s="19">
        <v>1.7999999999999999E-2</v>
      </c>
      <c r="H50" s="18">
        <v>-0.1</v>
      </c>
      <c r="I50" s="20"/>
      <c r="J50" s="20"/>
      <c r="K50" s="19">
        <v>2.99</v>
      </c>
      <c r="L50" s="18">
        <v>1.0592286501377399</v>
      </c>
    </row>
    <row r="51" spans="1:12" x14ac:dyDescent="0.35">
      <c r="A51" s="21" t="s">
        <v>20</v>
      </c>
      <c r="B51" s="21" t="s">
        <v>19</v>
      </c>
      <c r="C51" s="19">
        <v>25.629000000000001</v>
      </c>
      <c r="D51" s="18">
        <v>-3.75168995042812E-2</v>
      </c>
      <c r="E51" s="19">
        <v>0.1</v>
      </c>
      <c r="F51" s="18">
        <v>-0.99717114568599696</v>
      </c>
      <c r="G51" s="19">
        <v>5.8000000000000003E-2</v>
      </c>
      <c r="H51" s="18">
        <v>-0.84153005464480901</v>
      </c>
      <c r="I51" s="20"/>
      <c r="J51" s="18">
        <v>-1</v>
      </c>
      <c r="K51" s="19">
        <v>25.786999999999999</v>
      </c>
      <c r="L51" s="18">
        <v>-0.708374328527</v>
      </c>
    </row>
    <row r="52" spans="1:12" ht="0" hidden="1" customHeight="1" x14ac:dyDescent="0.35"/>
  </sheetData>
  <mergeCells count="10">
    <mergeCell ref="A1:L1"/>
    <mergeCell ref="A3:L3"/>
    <mergeCell ref="C5:F5"/>
    <mergeCell ref="G5:J5"/>
    <mergeCell ref="K5:L5"/>
    <mergeCell ref="C6:D6"/>
    <mergeCell ref="E6:F6"/>
    <mergeCell ref="G6:H6"/>
    <mergeCell ref="I6:J6"/>
    <mergeCell ref="K6:L6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09.12.2025 08:51:03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2C42C-BBEC-4836-8855-DCDB87ABCD79}">
  <sheetPr>
    <pageSetUpPr fitToPage="1"/>
  </sheetPr>
  <dimension ref="A1:L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P41" sqref="P41"/>
    </sheetView>
  </sheetViews>
  <sheetFormatPr baseColWidth="10" defaultRowHeight="14.5" x14ac:dyDescent="0.35"/>
  <cols>
    <col min="1" max="1" width="33.36328125" customWidth="1"/>
    <col min="2" max="2" width="6.6328125" customWidth="1"/>
    <col min="3" max="3" width="9.26953125" customWidth="1"/>
    <col min="4" max="4" width="9.36328125" customWidth="1"/>
    <col min="5" max="5" width="10.6328125" customWidth="1"/>
    <col min="6" max="6" width="10.81640625" customWidth="1"/>
    <col min="7" max="8" width="9.36328125" customWidth="1"/>
    <col min="9" max="10" width="10.6328125" customWidth="1"/>
    <col min="11" max="11" width="9.26953125" customWidth="1"/>
    <col min="12" max="12" width="9.36328125" customWidth="1"/>
    <col min="13" max="13" width="18" customWidth="1"/>
  </cols>
  <sheetData>
    <row r="1" spans="1:12" ht="25.5" customHeight="1" x14ac:dyDescent="0.35">
      <c r="A1" s="62" t="s">
        <v>171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2" ht="2.75" customHeight="1" x14ac:dyDescent="0.35"/>
    <row r="3" spans="1:12" ht="14.15" customHeight="1" x14ac:dyDescent="0.35">
      <c r="A3" s="88" t="s">
        <v>169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</row>
    <row r="4" spans="1:12" ht="32.5" customHeight="1" x14ac:dyDescent="0.35"/>
    <row r="5" spans="1:12" x14ac:dyDescent="0.35">
      <c r="A5" s="49" t="s">
        <v>1</v>
      </c>
      <c r="B5" s="49" t="s">
        <v>1</v>
      </c>
      <c r="C5" s="89" t="s">
        <v>15</v>
      </c>
      <c r="D5" s="81"/>
      <c r="E5" s="81"/>
      <c r="F5" s="75"/>
      <c r="G5" s="89" t="s">
        <v>168</v>
      </c>
      <c r="H5" s="81"/>
      <c r="I5" s="81"/>
      <c r="J5" s="75"/>
      <c r="K5" s="70" t="s">
        <v>1</v>
      </c>
      <c r="L5" s="71"/>
    </row>
    <row r="6" spans="1:12" ht="15" x14ac:dyDescent="0.35">
      <c r="A6" s="35" t="s">
        <v>1</v>
      </c>
      <c r="B6" s="35" t="s">
        <v>1</v>
      </c>
      <c r="C6" s="82" t="s">
        <v>8</v>
      </c>
      <c r="D6" s="83"/>
      <c r="E6" s="70" t="s">
        <v>11</v>
      </c>
      <c r="F6" s="71"/>
      <c r="G6" s="86" t="s">
        <v>8</v>
      </c>
      <c r="H6" s="75"/>
      <c r="I6" s="87" t="s">
        <v>11</v>
      </c>
      <c r="J6" s="79"/>
      <c r="K6" s="87" t="s">
        <v>163</v>
      </c>
      <c r="L6" s="79"/>
    </row>
    <row r="7" spans="1:12" x14ac:dyDescent="0.35">
      <c r="A7" s="33" t="s">
        <v>107</v>
      </c>
      <c r="B7" s="52" t="s">
        <v>106</v>
      </c>
      <c r="C7" s="47" t="s">
        <v>167</v>
      </c>
      <c r="D7" s="47" t="s">
        <v>7</v>
      </c>
      <c r="E7" s="47" t="s">
        <v>167</v>
      </c>
      <c r="F7" s="47" t="s">
        <v>7</v>
      </c>
      <c r="G7" s="47" t="s">
        <v>167</v>
      </c>
      <c r="H7" s="47" t="s">
        <v>7</v>
      </c>
      <c r="I7" s="47" t="s">
        <v>167</v>
      </c>
      <c r="J7" s="47" t="s">
        <v>7</v>
      </c>
      <c r="K7" s="47" t="s">
        <v>167</v>
      </c>
      <c r="L7" s="47" t="s">
        <v>7</v>
      </c>
    </row>
    <row r="8" spans="1:12" ht="3" customHeight="1" x14ac:dyDescent="0.35">
      <c r="A8" s="51" t="s">
        <v>1</v>
      </c>
      <c r="B8" s="50" t="s">
        <v>1</v>
      </c>
      <c r="C8" s="44" t="s">
        <v>1</v>
      </c>
      <c r="D8" s="44" t="s">
        <v>1</v>
      </c>
      <c r="E8" s="44" t="s">
        <v>1</v>
      </c>
      <c r="F8" s="44" t="s">
        <v>1</v>
      </c>
      <c r="G8" s="44" t="s">
        <v>1</v>
      </c>
      <c r="H8" s="44" t="s">
        <v>1</v>
      </c>
      <c r="I8" s="44" t="s">
        <v>1</v>
      </c>
      <c r="J8" s="44" t="s">
        <v>1</v>
      </c>
      <c r="K8" s="44" t="s">
        <v>1</v>
      </c>
      <c r="L8" s="44" t="s">
        <v>1</v>
      </c>
    </row>
    <row r="9" spans="1:12" x14ac:dyDescent="0.35">
      <c r="A9" s="21" t="s">
        <v>104</v>
      </c>
      <c r="B9" s="21" t="s">
        <v>103</v>
      </c>
      <c r="C9" s="19">
        <v>233.56700000000001</v>
      </c>
      <c r="D9" s="18">
        <v>-0.352982077065847</v>
      </c>
      <c r="E9" s="20"/>
      <c r="F9" s="18">
        <v>-1</v>
      </c>
      <c r="G9" s="19">
        <v>36.127000000000002</v>
      </c>
      <c r="H9" s="18">
        <v>-0.45873910047043998</v>
      </c>
      <c r="I9" s="20"/>
      <c r="J9" s="18">
        <v>-1</v>
      </c>
      <c r="K9" s="19">
        <v>270.31400000000002</v>
      </c>
      <c r="L9" s="18">
        <v>-0.37627282900884901</v>
      </c>
    </row>
    <row r="10" spans="1:12" x14ac:dyDescent="0.35">
      <c r="A10" s="21" t="s">
        <v>102</v>
      </c>
      <c r="B10" s="21" t="s">
        <v>101</v>
      </c>
      <c r="C10" s="19">
        <v>11.141999999999999</v>
      </c>
      <c r="D10" s="18">
        <v>-0.149335776454421</v>
      </c>
      <c r="E10" s="20"/>
      <c r="F10" s="20"/>
      <c r="G10" s="19">
        <v>4.2450000000000001</v>
      </c>
      <c r="H10" s="18">
        <v>-0.44298648471329199</v>
      </c>
      <c r="I10" s="20"/>
      <c r="J10" s="20"/>
      <c r="K10" s="19">
        <v>15.387</v>
      </c>
      <c r="L10" s="18">
        <v>-0.25817182528203603</v>
      </c>
    </row>
    <row r="11" spans="1:12" x14ac:dyDescent="0.35">
      <c r="A11" s="21" t="s">
        <v>100</v>
      </c>
      <c r="B11" s="21" t="s">
        <v>99</v>
      </c>
      <c r="C11" s="19">
        <v>60.98</v>
      </c>
      <c r="D11" s="18">
        <v>0.121966477157734</v>
      </c>
      <c r="E11" s="20"/>
      <c r="F11" s="20"/>
      <c r="G11" s="19">
        <v>2.0619999999999998</v>
      </c>
      <c r="H11" s="18">
        <v>0.89348025711662105</v>
      </c>
      <c r="I11" s="20"/>
      <c r="J11" s="20"/>
      <c r="K11" s="19">
        <v>63.042000000000002</v>
      </c>
      <c r="L11" s="18">
        <v>0.13384892086330899</v>
      </c>
    </row>
    <row r="12" spans="1:12" x14ac:dyDescent="0.35">
      <c r="A12" s="21" t="s">
        <v>98</v>
      </c>
      <c r="B12" s="21" t="s">
        <v>97</v>
      </c>
      <c r="C12" s="19">
        <v>4237.8689999999997</v>
      </c>
      <c r="D12" s="18">
        <v>-8.8040981322338493E-2</v>
      </c>
      <c r="E12" s="19">
        <v>732.7</v>
      </c>
      <c r="F12" s="18">
        <v>-2.9073465493480301E-2</v>
      </c>
      <c r="G12" s="19">
        <v>20.835000000000001</v>
      </c>
      <c r="H12" s="18">
        <v>-0.155862571914756</v>
      </c>
      <c r="I12" s="19">
        <v>0.26400000000000001</v>
      </c>
      <c r="J12" s="18">
        <v>-0.93146417445482899</v>
      </c>
      <c r="K12" s="19">
        <v>5013.5959999999995</v>
      </c>
      <c r="L12" s="18">
        <v>-8.0168643221981001E-2</v>
      </c>
    </row>
    <row r="13" spans="1:12" x14ac:dyDescent="0.35">
      <c r="A13" s="21" t="s">
        <v>96</v>
      </c>
      <c r="B13" s="21" t="s">
        <v>95</v>
      </c>
      <c r="C13" s="19">
        <v>9.6280000000000001</v>
      </c>
      <c r="D13" s="18">
        <v>-0.68840415547428702</v>
      </c>
      <c r="E13" s="20"/>
      <c r="F13" s="20"/>
      <c r="G13" s="19">
        <v>5.19</v>
      </c>
      <c r="H13" s="18">
        <v>-0.57849427434418899</v>
      </c>
      <c r="I13" s="20"/>
      <c r="J13" s="20"/>
      <c r="K13" s="19">
        <v>14.818</v>
      </c>
      <c r="L13" s="18">
        <v>-0.65708599463112105</v>
      </c>
    </row>
    <row r="14" spans="1:12" x14ac:dyDescent="0.35">
      <c r="A14" s="21" t="s">
        <v>94</v>
      </c>
      <c r="B14" s="21" t="s">
        <v>93</v>
      </c>
      <c r="C14" s="19">
        <v>824.02200000000005</v>
      </c>
      <c r="D14" s="18">
        <v>-0.207824257042629</v>
      </c>
      <c r="E14" s="19">
        <v>5.9779999999999998</v>
      </c>
      <c r="F14" s="18">
        <v>0.59328358208955201</v>
      </c>
      <c r="G14" s="19">
        <v>925.07600000000002</v>
      </c>
      <c r="H14" s="18">
        <v>0.168053274005311</v>
      </c>
      <c r="I14" s="20"/>
      <c r="J14" s="20"/>
      <c r="K14" s="19">
        <v>1757.384</v>
      </c>
      <c r="L14" s="18">
        <v>-4.4679341695772097E-2</v>
      </c>
    </row>
    <row r="15" spans="1:12" x14ac:dyDescent="0.35">
      <c r="A15" s="21" t="s">
        <v>92</v>
      </c>
      <c r="B15" s="21" t="s">
        <v>91</v>
      </c>
      <c r="C15" s="19">
        <v>28.599</v>
      </c>
      <c r="D15" s="18">
        <v>-7.9530093337624702E-2</v>
      </c>
      <c r="E15" s="20"/>
      <c r="F15" s="20"/>
      <c r="G15" s="19">
        <v>13.103</v>
      </c>
      <c r="H15" s="18">
        <v>-0.53499183760380398</v>
      </c>
      <c r="I15" s="20"/>
      <c r="J15" s="20"/>
      <c r="K15" s="19">
        <v>41.780999999999999</v>
      </c>
      <c r="L15" s="18">
        <v>-0.29634370210687599</v>
      </c>
    </row>
    <row r="16" spans="1:12" x14ac:dyDescent="0.35">
      <c r="A16" s="21" t="s">
        <v>90</v>
      </c>
      <c r="B16" s="21" t="s">
        <v>89</v>
      </c>
      <c r="C16" s="19">
        <v>9.8070000000000004</v>
      </c>
      <c r="D16" s="18">
        <v>-0.59281710608262395</v>
      </c>
      <c r="E16" s="20"/>
      <c r="F16" s="20"/>
      <c r="G16" s="19">
        <v>5.0010000000000003</v>
      </c>
      <c r="H16" s="18">
        <v>-0.36656111462951202</v>
      </c>
      <c r="I16" s="20"/>
      <c r="J16" s="20"/>
      <c r="K16" s="19">
        <v>14.808</v>
      </c>
      <c r="L16" s="18">
        <v>-0.54176079220176399</v>
      </c>
    </row>
    <row r="17" spans="1:12" x14ac:dyDescent="0.35">
      <c r="A17" s="21" t="s">
        <v>88</v>
      </c>
      <c r="B17" s="21" t="s">
        <v>87</v>
      </c>
      <c r="C17" s="19">
        <v>311.71199999999999</v>
      </c>
      <c r="D17" s="18">
        <v>0.308460802256662</v>
      </c>
      <c r="E17" s="19">
        <v>0.1</v>
      </c>
      <c r="F17" s="20"/>
      <c r="G17" s="19">
        <v>155.99600000000001</v>
      </c>
      <c r="H17" s="18">
        <v>16.076737821565398</v>
      </c>
      <c r="I17" s="19">
        <v>0.1</v>
      </c>
      <c r="J17" s="20"/>
      <c r="K17" s="19">
        <v>470.31</v>
      </c>
      <c r="L17" s="18">
        <v>0.88064571595375896</v>
      </c>
    </row>
    <row r="18" spans="1:12" x14ac:dyDescent="0.35">
      <c r="A18" s="21" t="s">
        <v>86</v>
      </c>
      <c r="B18" s="21" t="s">
        <v>85</v>
      </c>
      <c r="C18" s="19">
        <v>25.17</v>
      </c>
      <c r="D18" s="18">
        <v>-0.64375689982166595</v>
      </c>
      <c r="E18" s="20"/>
      <c r="F18" s="20"/>
      <c r="G18" s="19">
        <v>4.8339999999999996</v>
      </c>
      <c r="H18" s="18">
        <v>-0.49813122923587999</v>
      </c>
      <c r="I18" s="20"/>
      <c r="J18" s="20"/>
      <c r="K18" s="19">
        <v>30.004000000000001</v>
      </c>
      <c r="L18" s="18">
        <v>-0.62628602745186002</v>
      </c>
    </row>
    <row r="19" spans="1:12" x14ac:dyDescent="0.35">
      <c r="A19" s="21" t="s">
        <v>84</v>
      </c>
      <c r="B19" s="21" t="s">
        <v>83</v>
      </c>
      <c r="C19" s="19">
        <v>187.79400000000001</v>
      </c>
      <c r="D19" s="18">
        <v>1.6707451761699601E-2</v>
      </c>
      <c r="E19" s="20"/>
      <c r="F19" s="20"/>
      <c r="G19" s="19">
        <v>17.291</v>
      </c>
      <c r="H19" s="18">
        <v>-0.40419006926019102</v>
      </c>
      <c r="I19" s="20"/>
      <c r="J19" s="20"/>
      <c r="K19" s="19">
        <v>208.19300000000001</v>
      </c>
      <c r="L19" s="18">
        <v>-2.76171615928558E-2</v>
      </c>
    </row>
    <row r="20" spans="1:12" x14ac:dyDescent="0.35">
      <c r="A20" s="21" t="s">
        <v>82</v>
      </c>
      <c r="B20" s="21" t="s">
        <v>81</v>
      </c>
      <c r="C20" s="19">
        <v>259.68700000000001</v>
      </c>
      <c r="D20" s="18">
        <v>-5.40118172479363E-2</v>
      </c>
      <c r="E20" s="19">
        <v>678.68299999999999</v>
      </c>
      <c r="F20" s="18">
        <v>-0.87068588878479203</v>
      </c>
      <c r="G20" s="19">
        <v>76.671000000000006</v>
      </c>
      <c r="H20" s="18">
        <v>5.60743801652894E-2</v>
      </c>
      <c r="I20" s="20"/>
      <c r="J20" s="20"/>
      <c r="K20" s="19">
        <v>1015.0410000000001</v>
      </c>
      <c r="L20" s="18">
        <v>-0.818595060301749</v>
      </c>
    </row>
    <row r="21" spans="1:12" x14ac:dyDescent="0.35">
      <c r="A21" s="21" t="s">
        <v>80</v>
      </c>
      <c r="B21" s="21" t="s">
        <v>79</v>
      </c>
      <c r="C21" s="19">
        <v>11.287000000000001</v>
      </c>
      <c r="D21" s="18">
        <v>0.25578549176679999</v>
      </c>
      <c r="E21" s="20"/>
      <c r="F21" s="20"/>
      <c r="G21" s="19">
        <v>2.6509999999999998</v>
      </c>
      <c r="H21" s="18">
        <v>-0.49829674489023501</v>
      </c>
      <c r="I21" s="20"/>
      <c r="J21" s="20"/>
      <c r="K21" s="19">
        <v>13.938000000000001</v>
      </c>
      <c r="L21" s="18">
        <v>-2.3402466367712999E-2</v>
      </c>
    </row>
    <row r="22" spans="1:12" x14ac:dyDescent="0.35">
      <c r="A22" s="21" t="s">
        <v>78</v>
      </c>
      <c r="B22" s="21" t="s">
        <v>77</v>
      </c>
      <c r="C22" s="19">
        <v>7.6920000000000002</v>
      </c>
      <c r="D22" s="18">
        <v>-0.48924302788844598</v>
      </c>
      <c r="E22" s="20"/>
      <c r="F22" s="20"/>
      <c r="G22" s="19">
        <v>2.3119999999999998</v>
      </c>
      <c r="H22" s="18">
        <v>-0.59028885344674797</v>
      </c>
      <c r="I22" s="20"/>
      <c r="J22" s="20"/>
      <c r="K22" s="19">
        <v>10.004</v>
      </c>
      <c r="L22" s="18">
        <v>-0.51678500700381602</v>
      </c>
    </row>
    <row r="23" spans="1:12" x14ac:dyDescent="0.35">
      <c r="A23" s="21" t="s">
        <v>76</v>
      </c>
      <c r="B23" s="21" t="s">
        <v>75</v>
      </c>
      <c r="C23" s="19">
        <v>260.48</v>
      </c>
      <c r="D23" s="18">
        <v>6.3118584576454598E-2</v>
      </c>
      <c r="E23" s="20"/>
      <c r="F23" s="20"/>
      <c r="G23" s="19">
        <v>38.664000000000001</v>
      </c>
      <c r="H23" s="18">
        <v>-0.345465626110951</v>
      </c>
      <c r="I23" s="20"/>
      <c r="J23" s="20"/>
      <c r="K23" s="19">
        <v>299.351</v>
      </c>
      <c r="L23" s="18">
        <v>-1.68451129795061E-2</v>
      </c>
    </row>
    <row r="24" spans="1:12" x14ac:dyDescent="0.35">
      <c r="A24" s="21" t="s">
        <v>74</v>
      </c>
      <c r="B24" s="21" t="s">
        <v>73</v>
      </c>
      <c r="C24" s="19">
        <v>166.65899999999999</v>
      </c>
      <c r="D24" s="18">
        <v>6.2090545259884201E-2</v>
      </c>
      <c r="E24" s="19">
        <v>377.87099999999998</v>
      </c>
      <c r="F24" s="18">
        <v>-0.51051077114395604</v>
      </c>
      <c r="G24" s="19">
        <v>5.2080000000000002</v>
      </c>
      <c r="H24" s="18">
        <v>3.40609137055838</v>
      </c>
      <c r="I24" s="20"/>
      <c r="J24" s="18">
        <v>-1</v>
      </c>
      <c r="K24" s="19">
        <v>549.84900000000005</v>
      </c>
      <c r="L24" s="18">
        <v>-0.41206642693774598</v>
      </c>
    </row>
    <row r="25" spans="1:12" x14ac:dyDescent="0.35">
      <c r="A25" s="21" t="s">
        <v>72</v>
      </c>
      <c r="B25" s="21" t="s">
        <v>71</v>
      </c>
      <c r="C25" s="19">
        <v>45.723999999999997</v>
      </c>
      <c r="D25" s="18">
        <v>-0.37478292973076399</v>
      </c>
      <c r="E25" s="20"/>
      <c r="F25" s="20"/>
      <c r="G25" s="19">
        <v>7.8E-2</v>
      </c>
      <c r="H25" s="18">
        <v>38</v>
      </c>
      <c r="I25" s="20"/>
      <c r="J25" s="20"/>
      <c r="K25" s="19">
        <v>45.860999999999997</v>
      </c>
      <c r="L25" s="18">
        <v>-0.373586297328307</v>
      </c>
    </row>
    <row r="26" spans="1:12" x14ac:dyDescent="0.35">
      <c r="A26" s="21" t="s">
        <v>70</v>
      </c>
      <c r="B26" s="21" t="s">
        <v>69</v>
      </c>
      <c r="C26" s="19">
        <v>23.835999999999999</v>
      </c>
      <c r="D26" s="18">
        <v>-9.0055354075205304E-2</v>
      </c>
      <c r="E26" s="20"/>
      <c r="F26" s="20"/>
      <c r="G26" s="19">
        <v>10.233000000000001</v>
      </c>
      <c r="H26" s="18">
        <v>-0.42537061994609199</v>
      </c>
      <c r="I26" s="20"/>
      <c r="J26" s="20"/>
      <c r="K26" s="19">
        <v>34.209000000000003</v>
      </c>
      <c r="L26" s="18">
        <v>-0.225550122249389</v>
      </c>
    </row>
    <row r="27" spans="1:12" x14ac:dyDescent="0.35">
      <c r="A27" s="21" t="s">
        <v>68</v>
      </c>
      <c r="B27" s="21" t="s">
        <v>67</v>
      </c>
      <c r="C27" s="19">
        <v>32.9</v>
      </c>
      <c r="D27" s="18">
        <v>-0.49529814226763003</v>
      </c>
      <c r="E27" s="20"/>
      <c r="F27" s="20"/>
      <c r="G27" s="19">
        <v>13.887</v>
      </c>
      <c r="H27" s="18">
        <v>-0.473219027387907</v>
      </c>
      <c r="I27" s="20"/>
      <c r="J27" s="20"/>
      <c r="K27" s="19">
        <v>46.786999999999999</v>
      </c>
      <c r="L27" s="18">
        <v>-0.48894034888420401</v>
      </c>
    </row>
    <row r="28" spans="1:12" x14ac:dyDescent="0.35">
      <c r="A28" s="21" t="s">
        <v>66</v>
      </c>
      <c r="B28" s="21" t="s">
        <v>65</v>
      </c>
      <c r="C28" s="19">
        <v>10.257999999999999</v>
      </c>
      <c r="D28" s="18">
        <v>-0.52283933389152504</v>
      </c>
      <c r="E28" s="20"/>
      <c r="F28" s="20"/>
      <c r="G28" s="19">
        <v>2.2130000000000001</v>
      </c>
      <c r="H28" s="18">
        <v>-0.56325241760410505</v>
      </c>
      <c r="I28" s="20"/>
      <c r="J28" s="20"/>
      <c r="K28" s="19">
        <v>12.471</v>
      </c>
      <c r="L28" s="18">
        <v>-0.53054771315640903</v>
      </c>
    </row>
    <row r="29" spans="1:12" x14ac:dyDescent="0.35">
      <c r="A29" s="21" t="s">
        <v>64</v>
      </c>
      <c r="B29" s="21" t="s">
        <v>63</v>
      </c>
      <c r="C29" s="19">
        <v>63.731000000000002</v>
      </c>
      <c r="D29" s="18">
        <v>-0.49227631589429799</v>
      </c>
      <c r="E29" s="20"/>
      <c r="F29" s="20"/>
      <c r="G29" s="19">
        <v>10.239000000000001</v>
      </c>
      <c r="H29" s="18">
        <v>2.8828213879408402</v>
      </c>
      <c r="I29" s="20"/>
      <c r="J29" s="20"/>
      <c r="K29" s="19">
        <v>74.012</v>
      </c>
      <c r="L29" s="18">
        <v>-0.42396388683503899</v>
      </c>
    </row>
    <row r="30" spans="1:12" x14ac:dyDescent="0.35">
      <c r="A30" s="21" t="s">
        <v>62</v>
      </c>
      <c r="B30" s="21" t="s">
        <v>61</v>
      </c>
      <c r="C30" s="19">
        <v>110.075</v>
      </c>
      <c r="D30" s="18">
        <v>-0.29842508142284402</v>
      </c>
      <c r="E30" s="19">
        <v>0.19800000000000001</v>
      </c>
      <c r="F30" s="18">
        <v>-0.94298877051540497</v>
      </c>
      <c r="G30" s="19">
        <v>1.127</v>
      </c>
      <c r="H30" s="18">
        <v>2.6690391459073801E-3</v>
      </c>
      <c r="I30" s="20"/>
      <c r="J30" s="18">
        <v>-1</v>
      </c>
      <c r="K30" s="19">
        <v>111.4</v>
      </c>
      <c r="L30" s="18">
        <v>-0.31401406455903502</v>
      </c>
    </row>
    <row r="31" spans="1:12" x14ac:dyDescent="0.35">
      <c r="A31" s="21" t="s">
        <v>60</v>
      </c>
      <c r="B31" s="21" t="s">
        <v>59</v>
      </c>
      <c r="C31" s="19">
        <v>21.221</v>
      </c>
      <c r="D31" s="18">
        <v>-0.52366950236807297</v>
      </c>
      <c r="E31" s="20"/>
      <c r="F31" s="20"/>
      <c r="G31" s="19">
        <v>12.974</v>
      </c>
      <c r="H31" s="18">
        <v>-0.34138788771003598</v>
      </c>
      <c r="I31" s="20"/>
      <c r="J31" s="20"/>
      <c r="K31" s="19">
        <v>34.286999999999999</v>
      </c>
      <c r="L31" s="18">
        <v>-0.46669051655752702</v>
      </c>
    </row>
    <row r="32" spans="1:12" x14ac:dyDescent="0.35">
      <c r="A32" s="21" t="s">
        <v>58</v>
      </c>
      <c r="B32" s="21" t="s">
        <v>57</v>
      </c>
      <c r="C32" s="19">
        <v>8.1449999999999996</v>
      </c>
      <c r="D32" s="18">
        <v>-0.47744915634823898</v>
      </c>
      <c r="E32" s="20"/>
      <c r="F32" s="20"/>
      <c r="G32" s="19">
        <v>1.7000000000000001E-2</v>
      </c>
      <c r="H32" s="18">
        <v>4.6666666666666696</v>
      </c>
      <c r="I32" s="20"/>
      <c r="J32" s="20"/>
      <c r="K32" s="19">
        <v>8.1660000000000004</v>
      </c>
      <c r="L32" s="18">
        <v>-0.476202694034638</v>
      </c>
    </row>
    <row r="33" spans="1:12" x14ac:dyDescent="0.35">
      <c r="A33" s="21" t="s">
        <v>56</v>
      </c>
      <c r="B33" s="21" t="s">
        <v>55</v>
      </c>
      <c r="C33" s="19">
        <v>6500.2529999999997</v>
      </c>
      <c r="D33" s="18">
        <v>8.01507100551304E-2</v>
      </c>
      <c r="E33" s="19">
        <v>163632.804</v>
      </c>
      <c r="F33" s="18">
        <v>-3.1683113441152003E-2</v>
      </c>
      <c r="G33" s="19">
        <v>2713.8389999999999</v>
      </c>
      <c r="H33" s="18">
        <v>0.44233685187320898</v>
      </c>
      <c r="I33" s="19">
        <v>2610.4380000000001</v>
      </c>
      <c r="J33" s="18">
        <v>5.2432161768369998E-2</v>
      </c>
      <c r="K33" s="19">
        <v>175492.04399999999</v>
      </c>
      <c r="L33" s="18">
        <v>-2.19231895002556E-2</v>
      </c>
    </row>
    <row r="34" spans="1:12" x14ac:dyDescent="0.35">
      <c r="A34" s="21" t="s">
        <v>54</v>
      </c>
      <c r="B34" s="21" t="s">
        <v>53</v>
      </c>
      <c r="C34" s="19">
        <v>53.008000000000003</v>
      </c>
      <c r="D34" s="18">
        <v>10.441398661774199</v>
      </c>
      <c r="E34" s="20"/>
      <c r="F34" s="20"/>
      <c r="G34" s="19">
        <v>49.856999999999999</v>
      </c>
      <c r="H34" s="18">
        <v>21.031374281926599</v>
      </c>
      <c r="I34" s="20"/>
      <c r="J34" s="20"/>
      <c r="K34" s="19">
        <v>102.86499999999999</v>
      </c>
      <c r="L34" s="18">
        <v>13.916618329466401</v>
      </c>
    </row>
    <row r="35" spans="1:12" x14ac:dyDescent="0.35">
      <c r="A35" s="21" t="s">
        <v>52</v>
      </c>
      <c r="B35" s="21" t="s">
        <v>51</v>
      </c>
      <c r="C35" s="19">
        <v>6.4109999999999996</v>
      </c>
      <c r="D35" s="18">
        <v>-0.43758224405649598</v>
      </c>
      <c r="E35" s="20"/>
      <c r="F35" s="20"/>
      <c r="G35" s="19">
        <v>2.0760000000000001</v>
      </c>
      <c r="H35" s="18">
        <v>-0.36436007348438498</v>
      </c>
      <c r="I35" s="20"/>
      <c r="J35" s="20"/>
      <c r="K35" s="19">
        <v>8.4870000000000001</v>
      </c>
      <c r="L35" s="18">
        <v>-0.422849370962258</v>
      </c>
    </row>
    <row r="36" spans="1:12" x14ac:dyDescent="0.35">
      <c r="A36" s="21" t="s">
        <v>50</v>
      </c>
      <c r="B36" s="21" t="s">
        <v>49</v>
      </c>
      <c r="C36" s="19">
        <v>1.123</v>
      </c>
      <c r="D36" s="18">
        <v>-0.174871418074945</v>
      </c>
      <c r="E36" s="20"/>
      <c r="F36" s="20"/>
      <c r="G36" s="19">
        <v>5.8040000000000003</v>
      </c>
      <c r="H36" s="18">
        <v>-0.466544117647059</v>
      </c>
      <c r="I36" s="20"/>
      <c r="J36" s="20"/>
      <c r="K36" s="19">
        <v>6.9269999999999996</v>
      </c>
      <c r="L36" s="18">
        <v>-0.434114859897067</v>
      </c>
    </row>
    <row r="37" spans="1:12" x14ac:dyDescent="0.35">
      <c r="A37" s="21" t="s">
        <v>48</v>
      </c>
      <c r="B37" s="21" t="s">
        <v>47</v>
      </c>
      <c r="C37" s="19">
        <v>5.6669999999999998</v>
      </c>
      <c r="D37" s="18">
        <v>-0.417754032672352</v>
      </c>
      <c r="E37" s="20"/>
      <c r="F37" s="20"/>
      <c r="G37" s="19">
        <v>8.6999999999999994E-2</v>
      </c>
      <c r="H37" s="18">
        <v>0.38095238095238099</v>
      </c>
      <c r="I37" s="20"/>
      <c r="J37" s="20"/>
      <c r="K37" s="19">
        <v>5.7539999999999996</v>
      </c>
      <c r="L37" s="18">
        <v>-0.41261739485504301</v>
      </c>
    </row>
    <row r="38" spans="1:12" x14ac:dyDescent="0.35">
      <c r="A38" s="21" t="s">
        <v>46</v>
      </c>
      <c r="B38" s="21" t="s">
        <v>45</v>
      </c>
      <c r="C38" s="19">
        <v>27.545000000000002</v>
      </c>
      <c r="D38" s="18">
        <v>-0.49107604759441298</v>
      </c>
      <c r="E38" s="20"/>
      <c r="F38" s="20"/>
      <c r="G38" s="19">
        <v>9.5120000000000005</v>
      </c>
      <c r="H38" s="18">
        <v>-0.63284054502644105</v>
      </c>
      <c r="I38" s="20"/>
      <c r="J38" s="20"/>
      <c r="K38" s="19">
        <v>37.081000000000003</v>
      </c>
      <c r="L38" s="18">
        <v>-0.5372452608853</v>
      </c>
    </row>
    <row r="39" spans="1:12" x14ac:dyDescent="0.35">
      <c r="A39" s="21" t="s">
        <v>44</v>
      </c>
      <c r="B39" s="21" t="s">
        <v>43</v>
      </c>
      <c r="C39" s="19">
        <v>30.501000000000001</v>
      </c>
      <c r="D39" s="18">
        <v>-0.36708099022639101</v>
      </c>
      <c r="E39" s="20"/>
      <c r="F39" s="20"/>
      <c r="G39" s="19">
        <v>0.51700000000000002</v>
      </c>
      <c r="H39" s="18">
        <v>-0.53673835125448</v>
      </c>
      <c r="I39" s="20"/>
      <c r="J39" s="20"/>
      <c r="K39" s="19">
        <v>31.018000000000001</v>
      </c>
      <c r="L39" s="18">
        <v>-0.37095923747718501</v>
      </c>
    </row>
    <row r="40" spans="1:12" x14ac:dyDescent="0.35">
      <c r="A40" s="21" t="s">
        <v>42</v>
      </c>
      <c r="B40" s="21" t="s">
        <v>41</v>
      </c>
      <c r="C40" s="19">
        <v>1207.511</v>
      </c>
      <c r="D40" s="18">
        <v>5.2807286144746397E-2</v>
      </c>
      <c r="E40" s="19">
        <v>7169.8429999999998</v>
      </c>
      <c r="F40" s="18">
        <v>3.7306526160879198E-2</v>
      </c>
      <c r="G40" s="19">
        <v>32.823</v>
      </c>
      <c r="H40" s="18">
        <v>-0.113706323918561</v>
      </c>
      <c r="I40" s="19">
        <v>20.821000000000002</v>
      </c>
      <c r="J40" s="18">
        <v>-0.27089680288545698</v>
      </c>
      <c r="K40" s="19">
        <v>8481.3700000000008</v>
      </c>
      <c r="L40" s="18">
        <v>4.11929063004094E-2</v>
      </c>
    </row>
    <row r="41" spans="1:12" x14ac:dyDescent="0.35">
      <c r="A41" s="21" t="s">
        <v>40</v>
      </c>
      <c r="B41" s="21" t="s">
        <v>39</v>
      </c>
      <c r="C41" s="19">
        <v>52.84</v>
      </c>
      <c r="D41" s="18">
        <v>-0.40355115079409898</v>
      </c>
      <c r="E41" s="20"/>
      <c r="F41" s="20"/>
      <c r="G41" s="19">
        <v>32.658000000000001</v>
      </c>
      <c r="H41" s="18">
        <v>-0.43826757026385499</v>
      </c>
      <c r="I41" s="20"/>
      <c r="J41" s="20"/>
      <c r="K41" s="19">
        <v>85.498000000000005</v>
      </c>
      <c r="L41" s="18">
        <v>-0.417318648965461</v>
      </c>
    </row>
    <row r="42" spans="1:12" x14ac:dyDescent="0.35">
      <c r="A42" s="21" t="s">
        <v>38</v>
      </c>
      <c r="B42" s="21" t="s">
        <v>37</v>
      </c>
      <c r="C42" s="19">
        <v>182.636</v>
      </c>
      <c r="D42" s="18">
        <v>0.12347828226595201</v>
      </c>
      <c r="E42" s="19">
        <v>3.36</v>
      </c>
      <c r="F42" s="20"/>
      <c r="G42" s="19">
        <v>262.39100000000002</v>
      </c>
      <c r="H42" s="18">
        <v>-0.28504983569750902</v>
      </c>
      <c r="I42" s="20"/>
      <c r="J42" s="20"/>
      <c r="K42" s="19">
        <v>448.387</v>
      </c>
      <c r="L42" s="18">
        <v>-0.15329824819806301</v>
      </c>
    </row>
    <row r="43" spans="1:12" x14ac:dyDescent="0.35">
      <c r="A43" s="21" t="s">
        <v>36</v>
      </c>
      <c r="B43" s="21" t="s">
        <v>35</v>
      </c>
      <c r="C43" s="19">
        <v>15.69</v>
      </c>
      <c r="D43" s="18">
        <v>-0.45091863517060399</v>
      </c>
      <c r="E43" s="20"/>
      <c r="F43" s="20"/>
      <c r="G43" s="19">
        <v>12.936999999999999</v>
      </c>
      <c r="H43" s="18">
        <v>-0.45042480883602398</v>
      </c>
      <c r="I43" s="20"/>
      <c r="J43" s="20"/>
      <c r="K43" s="19">
        <v>28.629000000000001</v>
      </c>
      <c r="L43" s="18">
        <v>-0.45065720042214302</v>
      </c>
    </row>
    <row r="44" spans="1:12" x14ac:dyDescent="0.35">
      <c r="A44" s="21" t="s">
        <v>34</v>
      </c>
      <c r="B44" s="21" t="s">
        <v>33</v>
      </c>
      <c r="C44" s="19">
        <v>10.815</v>
      </c>
      <c r="D44" s="18">
        <v>-0.33889602053915302</v>
      </c>
      <c r="E44" s="20"/>
      <c r="F44" s="20"/>
      <c r="G44" s="19">
        <v>4.0000000000000001E-3</v>
      </c>
      <c r="H44" s="18">
        <v>-0.98418972332015797</v>
      </c>
      <c r="I44" s="20"/>
      <c r="J44" s="20"/>
      <c r="K44" s="19">
        <v>10.819000000000001</v>
      </c>
      <c r="L44" s="18">
        <v>-0.34872381411028203</v>
      </c>
    </row>
    <row r="45" spans="1:12" x14ac:dyDescent="0.35">
      <c r="A45" s="21" t="s">
        <v>32</v>
      </c>
      <c r="B45" s="21" t="s">
        <v>31</v>
      </c>
      <c r="C45" s="19">
        <v>1370.748</v>
      </c>
      <c r="D45" s="18">
        <v>-2.92730460794117E-2</v>
      </c>
      <c r="E45" s="19">
        <v>12.958</v>
      </c>
      <c r="F45" s="18">
        <v>-0.42966549295774598</v>
      </c>
      <c r="G45" s="19">
        <v>1595.2860000000001</v>
      </c>
      <c r="H45" s="18">
        <v>-0.13197161647968</v>
      </c>
      <c r="I45" s="20"/>
      <c r="J45" s="18">
        <v>-1</v>
      </c>
      <c r="K45" s="19">
        <v>2981.2310000000002</v>
      </c>
      <c r="L45" s="18">
        <v>-9.0190505022638201E-2</v>
      </c>
    </row>
    <row r="46" spans="1:12" x14ac:dyDescent="0.35">
      <c r="A46" s="21" t="s">
        <v>30</v>
      </c>
      <c r="B46" s="21" t="s">
        <v>29</v>
      </c>
      <c r="C46" s="19">
        <v>1592.913</v>
      </c>
      <c r="D46" s="18">
        <v>-0.14110760573769299</v>
      </c>
      <c r="E46" s="19">
        <v>21.654</v>
      </c>
      <c r="F46" s="18">
        <v>8.4217905067093896E-2</v>
      </c>
      <c r="G46" s="19">
        <v>33.207000000000001</v>
      </c>
      <c r="H46" s="18">
        <v>-0.26083472454090101</v>
      </c>
      <c r="I46" s="19">
        <v>4.1100000000000003</v>
      </c>
      <c r="J46" s="18">
        <v>-0.65549036043587605</v>
      </c>
      <c r="K46" s="19">
        <v>1654.58</v>
      </c>
      <c r="L46" s="18">
        <v>-0.14372154933105299</v>
      </c>
    </row>
    <row r="47" spans="1:12" x14ac:dyDescent="0.35">
      <c r="A47" s="21" t="s">
        <v>28</v>
      </c>
      <c r="B47" s="21" t="s">
        <v>27</v>
      </c>
      <c r="C47" s="19">
        <v>45.046999999999997</v>
      </c>
      <c r="D47" s="18">
        <v>-0.55946839305273</v>
      </c>
      <c r="E47" s="20"/>
      <c r="F47" s="20"/>
      <c r="G47" s="19">
        <v>18.544</v>
      </c>
      <c r="H47" s="18">
        <v>-0.69820164374644</v>
      </c>
      <c r="I47" s="20"/>
      <c r="J47" s="20"/>
      <c r="K47" s="19">
        <v>63.689</v>
      </c>
      <c r="L47" s="18">
        <v>-0.61132538355445398</v>
      </c>
    </row>
    <row r="48" spans="1:12" x14ac:dyDescent="0.35">
      <c r="A48" s="21" t="s">
        <v>26</v>
      </c>
      <c r="B48" s="21" t="s">
        <v>25</v>
      </c>
      <c r="C48" s="19">
        <v>8.6519999999999992</v>
      </c>
      <c r="D48" s="18">
        <v>-0.19253383107792801</v>
      </c>
      <c r="E48" s="20"/>
      <c r="F48" s="20"/>
      <c r="G48" s="19">
        <v>2.3860000000000001</v>
      </c>
      <c r="H48" s="18">
        <v>-0.51612249036706503</v>
      </c>
      <c r="I48" s="20"/>
      <c r="J48" s="20"/>
      <c r="K48" s="19">
        <v>11.038</v>
      </c>
      <c r="L48" s="18">
        <v>-0.30209914011127997</v>
      </c>
    </row>
    <row r="49" spans="1:12" x14ac:dyDescent="0.35">
      <c r="A49" s="21" t="s">
        <v>24</v>
      </c>
      <c r="B49" s="21" t="s">
        <v>23</v>
      </c>
      <c r="C49" s="19">
        <v>1.891</v>
      </c>
      <c r="D49" s="18">
        <v>-0.76156852855881996</v>
      </c>
      <c r="E49" s="20"/>
      <c r="F49" s="20"/>
      <c r="G49" s="19">
        <v>3.452</v>
      </c>
      <c r="H49" s="18">
        <v>-0.55817227697427396</v>
      </c>
      <c r="I49" s="20"/>
      <c r="J49" s="20"/>
      <c r="K49" s="19">
        <v>5.343</v>
      </c>
      <c r="L49" s="18">
        <v>-0.663199697428139</v>
      </c>
    </row>
    <row r="50" spans="1:12" x14ac:dyDescent="0.35">
      <c r="A50" s="21" t="s">
        <v>22</v>
      </c>
      <c r="B50" s="21" t="s">
        <v>21</v>
      </c>
      <c r="C50" s="19">
        <v>14.259</v>
      </c>
      <c r="D50" s="18">
        <v>-0.35954904779015401</v>
      </c>
      <c r="E50" s="20"/>
      <c r="F50" s="20"/>
      <c r="G50" s="19">
        <v>4.8000000000000001E-2</v>
      </c>
      <c r="H50" s="18">
        <v>-0.37662337662337703</v>
      </c>
      <c r="I50" s="20"/>
      <c r="J50" s="20"/>
      <c r="K50" s="19">
        <v>14.313000000000001</v>
      </c>
      <c r="L50" s="18">
        <v>-0.36014126693191501</v>
      </c>
    </row>
    <row r="51" spans="1:12" x14ac:dyDescent="0.35">
      <c r="A51" s="21" t="s">
        <v>20</v>
      </c>
      <c r="B51" s="21" t="s">
        <v>19</v>
      </c>
      <c r="C51" s="19">
        <v>288.38900000000001</v>
      </c>
      <c r="D51" s="18">
        <v>-7.0036890373676206E-2</v>
      </c>
      <c r="E51" s="19">
        <v>259.93099999999998</v>
      </c>
      <c r="F51" s="18">
        <v>-0.53290145198389904</v>
      </c>
      <c r="G51" s="19">
        <v>1.6619999999999999</v>
      </c>
      <c r="H51" s="18">
        <v>-0.60315186246418295</v>
      </c>
      <c r="I51" s="20"/>
      <c r="J51" s="18">
        <v>-1</v>
      </c>
      <c r="K51" s="19">
        <v>550.13499999999999</v>
      </c>
      <c r="L51" s="18">
        <v>-0.391144544444395</v>
      </c>
    </row>
    <row r="52" spans="1:12" ht="0" hidden="1" customHeight="1" x14ac:dyDescent="0.35"/>
  </sheetData>
  <mergeCells count="10">
    <mergeCell ref="A1:L1"/>
    <mergeCell ref="A3:L3"/>
    <mergeCell ref="C5:F5"/>
    <mergeCell ref="G5:J5"/>
    <mergeCell ref="K5:L5"/>
    <mergeCell ref="C6:D6"/>
    <mergeCell ref="E6:F6"/>
    <mergeCell ref="G6:H6"/>
    <mergeCell ref="I6:J6"/>
    <mergeCell ref="K6:L6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09.12.2025 08:51:31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E0C885C235534E83C3349CA30DF249" ma:contentTypeVersion="22" ma:contentTypeDescription="Create a new document." ma:contentTypeScope="" ma:versionID="943be11b9fd0eeb6429ba5041d5d8554">
  <xsd:schema xmlns:xsd="http://www.w3.org/2001/XMLSchema" xmlns:xs="http://www.w3.org/2001/XMLSchema" xmlns:p="http://schemas.microsoft.com/office/2006/metadata/properties" xmlns:ns2="d91ea061-7c0b-46c6-b28a-3caec861856d" xmlns:ns3="2d30eee9-82e6-489c-ace4-564d60ffac75" targetNamespace="http://schemas.microsoft.com/office/2006/metadata/properties" ma:root="true" ma:fieldsID="d894207423fb612798bf0ff2cce3533f" ns2:_="" ns3:_="">
    <xsd:import namespace="d91ea061-7c0b-46c6-b28a-3caec861856d"/>
    <xsd:import namespace="2d30eee9-82e6-489c-ace4-564d60ffac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Doc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ea061-7c0b-46c6-b28a-3caec86185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Doc" ma:index="16" nillable="true" ma:displayName="Doc" ma:description="Er denne filen nyttet til ett spesifikt flyselskap?" ma:format="Dropdown" ma:internalName="Doc">
      <xsd:simpleType>
        <xsd:union memberTypes="dms:Text">
          <xsd:simpleType>
            <xsd:restriction base="dms:Choice">
              <xsd:enumeration value="DY"/>
              <xsd:enumeration value="SK"/>
              <xsd:enumeration value="WF"/>
              <xsd:enumeration value="W6"/>
            </xsd:restriction>
          </xsd:simpleType>
        </xsd:un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e36b89f-629b-461a-8062-50e0312292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30eee9-82e6-489c-ace4-564d60ffac7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d9a1496-81b6-4961-90ad-2123a38b3d23}" ma:internalName="TaxCatchAll" ma:showField="CatchAllData" ma:web="2d30eee9-82e6-489c-ace4-564d60ffac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1ea061-7c0b-46c6-b28a-3caec861856d">
      <Terms xmlns="http://schemas.microsoft.com/office/infopath/2007/PartnerControls"/>
    </lcf76f155ced4ddcb4097134ff3c332f>
    <TaxCatchAll xmlns="2d30eee9-82e6-489c-ace4-564d60ffac75" xsi:nil="true"/>
    <Doc xmlns="d91ea061-7c0b-46c6-b28a-3caec861856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E4C50F-CAFB-4C9B-BABD-29283F9795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1ea061-7c0b-46c6-b28a-3caec861856d"/>
    <ds:schemaRef ds:uri="2d30eee9-82e6-489c-ace4-564d60ffac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50C226-3CF2-4A18-B70F-F2D2BBFA07F0}">
  <ds:schemaRefs>
    <ds:schemaRef ds:uri="http://schemas.microsoft.com/office/2006/metadata/properties"/>
    <ds:schemaRef ds:uri="http://schemas.microsoft.com/office/infopath/2007/PartnerControls"/>
    <ds:schemaRef ds:uri="d91ea061-7c0b-46c6-b28a-3caec861856d"/>
    <ds:schemaRef ds:uri="2d30eee9-82e6-489c-ace4-564d60ffac75"/>
  </ds:schemaRefs>
</ds:datastoreItem>
</file>

<file path=customXml/itemProps3.xml><?xml version="1.0" encoding="utf-8"?>
<ds:datastoreItem xmlns:ds="http://schemas.openxmlformats.org/officeDocument/2006/customXml" ds:itemID="{5FB2FF9B-55B3-49E8-A2DE-A7879EFED69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Regneark</vt:lpstr>
      </vt:variant>
      <vt:variant>
        <vt:i4>7</vt:i4>
      </vt:variant>
      <vt:variant>
        <vt:lpstr>Navngitte områder</vt:lpstr>
      </vt:variant>
      <vt:variant>
        <vt:i4>7</vt:i4>
      </vt:variant>
    </vt:vector>
  </HeadingPairs>
  <TitlesOfParts>
    <vt:vector size="14" baseType="lpstr">
      <vt:lpstr>Key figures November - 2025</vt:lpstr>
      <vt:lpstr>PAX November - 2025 (monthly)</vt:lpstr>
      <vt:lpstr>PAX November - 2025 (ytd)</vt:lpstr>
      <vt:lpstr>Mvt November - 2025 (monthly)</vt:lpstr>
      <vt:lpstr>Mvt November - 2025 (ytd)</vt:lpstr>
      <vt:lpstr>F&amp;M November - 2025 (monthly)</vt:lpstr>
      <vt:lpstr>F&amp;M November - 2025 (ytd)</vt:lpstr>
      <vt:lpstr>'F&amp;M November - 2025 (monthly)'!Utskriftstitler</vt:lpstr>
      <vt:lpstr>'F&amp;M November - 2025 (ytd)'!Utskriftstitler</vt:lpstr>
      <vt:lpstr>'Key figures November - 2025'!Utskriftstitler</vt:lpstr>
      <vt:lpstr>'Mvt November - 2025 (monthly)'!Utskriftstitler</vt:lpstr>
      <vt:lpstr>'Mvt November - 2025 (ytd)'!Utskriftstitler</vt:lpstr>
      <vt:lpstr>'PAX November - 2025 (monthly)'!Utskriftstitler</vt:lpstr>
      <vt:lpstr>'PAX November - 2025 (ytd)'!Utskriftstitler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Nygen, Thu Nguyen</dc:creator>
  <cp:lastModifiedBy>Framholt, Cathrine Fuglesang</cp:lastModifiedBy>
  <cp:lastPrinted>2025-12-09T08:39:02Z</cp:lastPrinted>
  <dcterms:created xsi:type="dcterms:W3CDTF">2025-12-09T07:45:14Z</dcterms:created>
  <dcterms:modified xsi:type="dcterms:W3CDTF">2025-12-10T12:06:18Z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0x010100CEE0C885C235534E83C3349CA30DF249</vt:lpwstr>
  </property>
</Properties>
</file>