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-my.sharepoint.com/personal/cathrine_framholt_avinor_no/Documents/"/>
    </mc:Choice>
  </mc:AlternateContent>
  <xr:revisionPtr revIDLastSave="0" documentId="8_{0C601800-7D07-4048-8636-FF2A96F8112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ey figures March - 2025" sheetId="1" r:id="rId1"/>
    <sheet name="PAX March - 2025 (monthly)" sheetId="2" r:id="rId2"/>
    <sheet name="PAX March - 2025 (ytd)" sheetId="3" r:id="rId3"/>
    <sheet name="Mvt March - 2025 (monthly)" sheetId="4" r:id="rId4"/>
    <sheet name="Mvt March - 2025 (ytd)" sheetId="5" r:id="rId5"/>
    <sheet name="F&amp;M March - 2025 (monthly)" sheetId="6" r:id="rId6"/>
    <sheet name="F&amp;M March - 2025 (ytd)" sheetId="7" r:id="rId7"/>
  </sheets>
  <definedNames>
    <definedName name="_xlnm.Print_Titles" localSheetId="5">'F&amp;M March - 2025 (monthly)'!$1:$4</definedName>
    <definedName name="_xlnm.Print_Titles" localSheetId="6">'F&amp;M March - 2025 (ytd)'!$1:$4</definedName>
    <definedName name="_xlnm.Print_Titles" localSheetId="0">'Key figures March - 2025'!$1:$2</definedName>
    <definedName name="_xlnm.Print_Titles" localSheetId="3">'Mvt March - 2025 (monthly)'!$1:$3</definedName>
    <definedName name="_xlnm.Print_Titles" localSheetId="4">'Mvt March - 2025 (ytd)'!$1:$3</definedName>
    <definedName name="_xlnm.Print_Titles" localSheetId="1">'PAX March - 2025 (monthly)'!$1:$3</definedName>
    <definedName name="_xlnm.Print_Titles" localSheetId="2">'PAX March - 2025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D8" i="1" s="1"/>
  <c r="G7" i="1"/>
  <c r="D7" i="1"/>
  <c r="G6" i="1"/>
  <c r="D6" i="1"/>
  <c r="G8" i="1" l="1"/>
</calcChain>
</file>

<file path=xl/sharedStrings.xml><?xml version="1.0" encoding="utf-8"?>
<sst xmlns="http://schemas.openxmlformats.org/spreadsheetml/2006/main" count="870" uniqueCount="173">
  <si>
    <t>Monthly report, March - 2025</t>
  </si>
  <si>
    <t/>
  </si>
  <si>
    <t>TERMINAL PASSENGERS -   transfer and infants included</t>
  </si>
  <si>
    <t xml:space="preserve">March </t>
  </si>
  <si>
    <t>Year to Date</t>
  </si>
  <si>
    <t>2025</t>
  </si>
  <si>
    <t>2024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</si>
  <si>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</si>
  <si>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</si>
  <si>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</si>
  <si>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</si>
  <si>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</si>
  <si>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</si>
  <si>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</si>
  <si>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</si>
  <si>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</si>
  <si>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</si>
  <si>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</si>
  <si>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</si>
  <si>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</si>
  <si>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</si>
  <si>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</si>
  <si>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</si>
  <si>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</si>
  <si>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</si>
  <si>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</si>
  <si>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</si>
  <si>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</si>
  <si>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</si>
  <si>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</si>
  <si>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</si>
  <si>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</si>
  <si>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</si>
  <si>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</si>
  <si>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</si>
  <si>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</si>
  <si>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</si>
  <si>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</si>
  <si>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</si>
  <si>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</si>
  <si>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</si>
  <si>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</si>
  <si>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</si>
  <si>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</si>
  <si>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</si>
  <si>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</si>
  <si>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</si>
  <si>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</si>
  <si>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</si>
  <si>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</si>
  <si>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</si>
  <si>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</si>
  <si>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</si>
  <si>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</si>
  <si>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</si>
  <si>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</si>
  <si>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</si>
  <si>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</si>
  <si>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</si>
  <si>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</si>
  <si>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</si>
  <si>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</si>
  <si>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</si>
  <si>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</si>
  <si>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</si>
  <si>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</si>
  <si>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</si>
  <si>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</si>
  <si>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</si>
  <si>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</si>
  <si>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</si>
  <si>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</si>
  <si>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</si>
  <si>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</si>
  <si>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</si>
  <si>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</si>
  <si>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</si>
  <si>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</si>
  <si>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</si>
  <si>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</si>
  <si>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</si>
  <si>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</si>
  <si>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</si>
  <si>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</si>
  <si>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</si>
  <si>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</si>
  <si>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</si>
  <si>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</si>
  <si>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</si>
  <si>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</si>
  <si>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</si>
  <si>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</si>
  <si>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</si>
  <si>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</si>
  <si>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</si>
  <si>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</si>
  <si>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</si>
  <si>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</si>
  <si>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</si>
  <si>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</si>
  <si>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</si>
  <si>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</si>
  <si>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</si>
  <si>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</si>
  <si>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</si>
  <si>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</si>
  <si>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</si>
  <si>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</si>
  <si>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</si>
  <si>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</si>
  <si>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</si>
  <si>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</si>
  <si>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</si>
  <si>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</si>
  <si>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</si>
  <si>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</si>
  <si>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March - 2025</t>
  </si>
  <si>
    <t>Passengers incl. infants ytd, March - 2025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</si>
  <si>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</si>
  <si>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</si>
  <si>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</si>
  <si>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</si>
  <si>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</si>
  <si>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</si>
  <si>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</si>
  <si>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</si>
  <si>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</si>
  <si>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</si>
  <si>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</si>
  <si>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</si>
  <si>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</si>
  <si>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</si>
  <si>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</si>
  <si>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</si>
  <si>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</si>
  <si>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</si>
  <si>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</si>
  <si>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</si>
  <si>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</si>
  <si>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</si>
  <si>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</si>
  <si>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</si>
  <si>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</si>
  <si>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</si>
  <si>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</si>
  <si>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</si>
  <si>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</si>
  <si>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</si>
  <si>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</si>
  <si>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</si>
  <si>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</si>
  <si>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</si>
  <si>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</si>
  <si>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</si>
  <si>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</si>
  <si>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</si>
  <si>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</si>
  <si>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</si>
  <si>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</si>
  <si>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</si>
  <si>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</si>
  <si>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</si>
  <si>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</si>
  <si>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</si>
  <si>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</si>
  <si>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March - 2025</t>
  </si>
  <si>
    <t>Flight movements YTD, March - 2025</t>
  </si>
  <si>
    <t>Weight</t>
  </si>
  <si>
    <t>Mail</t>
  </si>
  <si>
    <t>Metric tonnes</t>
  </si>
  <si>
    <t>Freight and mail monthly, March - 2025</t>
  </si>
  <si>
    <t>Freight and mail year to date, March - 2025</t>
  </si>
  <si>
    <t>RETURN TRIPS - Domestic and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</si>
</sst>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8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18" activePane="bottomLeft" state="frozen"/>
      <selection pane="bottomLeft" activeCell="B18" sqref="B18"/>
    </sheetView>
  </sheetViews>
  <sheetFormatPr baseColWidth="10" defaultRowHeight="14.5" x14ac:dyDescent="0.35"/>
  <cols>
    <col min="1" max="1" width="22.6328125" customWidth="1"/>
    <col min="2" max="2" width="13.453125" customWidth="1"/>
    <col min="3" max="3" width="13.54296875" customWidth="1"/>
    <col min="4" max="4" width="9.1796875" customWidth="1"/>
    <col min="5" max="6" width="13.453125" customWidth="1"/>
    <col min="7" max="7" width="9.1796875" customWidth="1"/>
    <col min="8" max="8" width="0" hidden="1" customWidth="1"/>
    <col min="9" max="9" width="18.36328125" customWidth="1"/>
  </cols>
  <sheetData>
    <row r="1" spans="1:7" ht="25.5" customHeight="1" x14ac:dyDescent="0.35">
      <c r="A1" s="58" t="s">
        <v>0</v>
      </c>
      <c r="B1" s="59"/>
      <c r="C1" s="59"/>
      <c r="D1" s="59"/>
      <c r="E1" s="59"/>
      <c r="F1" s="59"/>
      <c r="G1" s="59"/>
    </row>
    <row r="2" spans="1:7" ht="19.149999999999999" customHeight="1" x14ac:dyDescent="0.35"/>
    <row r="3" spans="1:7" ht="19.149999999999999" customHeight="1" x14ac:dyDescent="0.35">
      <c r="A3" s="53" t="s">
        <v>1</v>
      </c>
      <c r="B3" s="61" t="s">
        <v>172</v>
      </c>
      <c r="C3" s="62"/>
      <c r="D3" s="62"/>
      <c r="E3" s="62"/>
      <c r="F3" s="62"/>
      <c r="G3" s="62"/>
    </row>
    <row r="4" spans="1:7" ht="19.149999999999999" customHeight="1" x14ac:dyDescent="0.35">
      <c r="A4" s="54" t="s">
        <v>1</v>
      </c>
      <c r="B4" s="63" t="s">
        <v>3</v>
      </c>
      <c r="C4" s="63"/>
      <c r="D4" s="64"/>
      <c r="E4" s="65" t="s">
        <v>4</v>
      </c>
      <c r="F4" s="66"/>
      <c r="G4" s="67"/>
    </row>
    <row r="5" spans="1:7" ht="19.149999999999999" customHeight="1" x14ac:dyDescent="0.35">
      <c r="A5" s="54" t="s">
        <v>1</v>
      </c>
      <c r="B5" s="8" t="s">
        <v>5</v>
      </c>
      <c r="C5" s="9" t="s">
        <v>6</v>
      </c>
      <c r="D5" s="9" t="s">
        <v>7</v>
      </c>
      <c r="E5" s="8" t="s">
        <v>5</v>
      </c>
      <c r="F5" s="8" t="s">
        <v>6</v>
      </c>
      <c r="G5" s="8" t="s">
        <v>7</v>
      </c>
    </row>
    <row r="6" spans="1:7" ht="19.149999999999999" customHeight="1" x14ac:dyDescent="0.35">
      <c r="A6" s="55" t="s">
        <v>8</v>
      </c>
      <c r="B6" s="56">
        <v>429079.5</v>
      </c>
      <c r="C6" s="56">
        <v>387110.5</v>
      </c>
      <c r="D6" s="57">
        <f>+B6/C6-1</f>
        <v>0.10841607241343243</v>
      </c>
      <c r="E6" s="56">
        <v>1136509.5</v>
      </c>
      <c r="F6" s="56">
        <v>1087633</v>
      </c>
      <c r="G6" s="57">
        <f t="shared" ref="G6:G8" si="0">+E6/F6-1</f>
        <v>4.4938412129826855E-2</v>
      </c>
    </row>
    <row r="7" spans="1:7" ht="19.149999999999999" customHeight="1" x14ac:dyDescent="0.35">
      <c r="A7" s="55" t="s">
        <v>11</v>
      </c>
      <c r="B7" s="56">
        <v>790830</v>
      </c>
      <c r="C7" s="56">
        <v>789481</v>
      </c>
      <c r="D7" s="57">
        <f t="shared" ref="D7:D8" si="1">+B7/C7-1</f>
        <v>1.70871749921786E-3</v>
      </c>
      <c r="E7" s="56">
        <v>2180078</v>
      </c>
      <c r="F7" s="56">
        <v>2064176</v>
      </c>
      <c r="G7" s="57">
        <f t="shared" si="0"/>
        <v>5.6149281844183774E-2</v>
      </c>
    </row>
    <row r="8" spans="1:7" ht="19.149999999999999" customHeight="1" x14ac:dyDescent="0.35">
      <c r="A8" s="55" t="s">
        <v>13</v>
      </c>
      <c r="B8" s="56">
        <f>SUM(B6:B7)</f>
        <v>1219909.5</v>
      </c>
      <c r="C8" s="56">
        <f>SUM(C6:C7)</f>
        <v>1176591.5</v>
      </c>
      <c r="D8" s="57">
        <f t="shared" si="1"/>
        <v>3.681651618254933E-2</v>
      </c>
      <c r="E8" s="56">
        <f>SUM(E6:E7)</f>
        <v>3316587.5</v>
      </c>
      <c r="F8" s="56">
        <f>SUM(F6:F7)</f>
        <v>3151809</v>
      </c>
      <c r="G8" s="57">
        <f t="shared" si="0"/>
        <v>5.228061091265368E-2</v>
      </c>
    </row>
    <row r="9" spans="1:7" ht="19.149999999999999" customHeight="1" x14ac:dyDescent="0.35"/>
    <row r="10" spans="1:7" x14ac:dyDescent="0.35">
      <c r="A10" s="1" t="s">
        <v>1</v>
      </c>
      <c r="B10" s="60" t="s">
        <v>2</v>
      </c>
      <c r="C10" s="59"/>
      <c r="D10" s="59"/>
      <c r="E10" s="59"/>
      <c r="F10" s="59"/>
      <c r="G10" s="59"/>
    </row>
    <row r="11" spans="1:7" x14ac:dyDescent="0.3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3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35">
      <c r="A13" s="10" t="s">
        <v>8</v>
      </c>
      <c r="B13" s="11">
        <v>2605515</v>
      </c>
      <c r="C13" s="11">
        <v>2378492</v>
      </c>
      <c r="D13" s="12">
        <v>9.5448292447483499E-2</v>
      </c>
      <c r="E13" s="11">
        <v>6881533</v>
      </c>
      <c r="F13" s="11">
        <v>6527335</v>
      </c>
      <c r="G13" s="12">
        <v>5.4263799850934602E-2</v>
      </c>
    </row>
    <row r="14" spans="1:7" x14ac:dyDescent="0.35">
      <c r="A14" s="13" t="s">
        <v>9</v>
      </c>
      <c r="B14" s="14">
        <v>2598228</v>
      </c>
      <c r="C14" s="14">
        <v>2365832</v>
      </c>
      <c r="D14" s="15">
        <v>9.8230136374856697E-2</v>
      </c>
      <c r="E14" s="14">
        <v>6864636</v>
      </c>
      <c r="F14" s="14">
        <v>6503601</v>
      </c>
      <c r="G14" s="15">
        <v>5.5513091900933002E-2</v>
      </c>
    </row>
    <row r="15" spans="1:7" x14ac:dyDescent="0.35">
      <c r="A15" s="13" t="s">
        <v>10</v>
      </c>
      <c r="B15" s="14">
        <v>7287</v>
      </c>
      <c r="C15" s="14">
        <v>12660</v>
      </c>
      <c r="D15" s="15">
        <v>-0.42440758293838898</v>
      </c>
      <c r="E15" s="14">
        <v>16897</v>
      </c>
      <c r="F15" s="14">
        <v>23734</v>
      </c>
      <c r="G15" s="15">
        <v>-0.288067750905873</v>
      </c>
    </row>
    <row r="16" spans="1:7" x14ac:dyDescent="0.35">
      <c r="A16" s="10" t="s">
        <v>11</v>
      </c>
      <c r="B16" s="11">
        <v>1618814</v>
      </c>
      <c r="C16" s="11">
        <v>1579354</v>
      </c>
      <c r="D16" s="12">
        <v>2.49848988890394E-2</v>
      </c>
      <c r="E16" s="11">
        <v>4442343</v>
      </c>
      <c r="F16" s="11">
        <v>4159480</v>
      </c>
      <c r="G16" s="12">
        <v>6.8004414013290104E-2</v>
      </c>
    </row>
    <row r="17" spans="1:7" x14ac:dyDescent="0.35">
      <c r="A17" s="13" t="s">
        <v>9</v>
      </c>
      <c r="B17" s="14">
        <v>1538830</v>
      </c>
      <c r="C17" s="14">
        <v>1489164</v>
      </c>
      <c r="D17" s="15">
        <v>3.33515986150619E-2</v>
      </c>
      <c r="E17" s="14">
        <v>4207766</v>
      </c>
      <c r="F17" s="14">
        <v>3909856</v>
      </c>
      <c r="G17" s="15">
        <v>7.61946220014241E-2</v>
      </c>
    </row>
    <row r="18" spans="1:7" x14ac:dyDescent="0.35">
      <c r="A18" s="13" t="s">
        <v>10</v>
      </c>
      <c r="B18" s="14">
        <v>79984</v>
      </c>
      <c r="C18" s="14">
        <v>90190</v>
      </c>
      <c r="D18" s="15">
        <v>-0.113161104335292</v>
      </c>
      <c r="E18" s="14">
        <v>234577</v>
      </c>
      <c r="F18" s="14">
        <v>249624</v>
      </c>
      <c r="G18" s="15">
        <v>-6.0278659103291402E-2</v>
      </c>
    </row>
    <row r="19" spans="1:7" x14ac:dyDescent="0.35">
      <c r="A19" s="10" t="s">
        <v>12</v>
      </c>
      <c r="B19" s="11">
        <v>42010</v>
      </c>
      <c r="C19" s="11">
        <v>41538</v>
      </c>
      <c r="D19" s="12">
        <v>1.1363089219509801E-2</v>
      </c>
      <c r="E19" s="11">
        <v>126079</v>
      </c>
      <c r="F19" s="11">
        <v>119554</v>
      </c>
      <c r="G19" s="12">
        <v>5.4577847667162997E-2</v>
      </c>
    </row>
    <row r="20" spans="1:7" x14ac:dyDescent="0.35">
      <c r="A20" s="10" t="s">
        <v>13</v>
      </c>
      <c r="B20" s="11">
        <v>4266339</v>
      </c>
      <c r="C20" s="11">
        <v>3999384</v>
      </c>
      <c r="D20" s="12">
        <v>6.6749029350520003E-2</v>
      </c>
      <c r="E20" s="11">
        <v>11449955</v>
      </c>
      <c r="F20" s="11">
        <v>10806369</v>
      </c>
      <c r="G20" s="12">
        <v>5.9556174696607199E-2</v>
      </c>
    </row>
    <row r="21" spans="1:7" ht="16" customHeight="1" x14ac:dyDescent="0.35"/>
    <row r="22" spans="1:7" x14ac:dyDescent="0.35">
      <c r="A22" s="1" t="s">
        <v>1</v>
      </c>
      <c r="B22" s="60" t="s">
        <v>14</v>
      </c>
      <c r="C22" s="59"/>
      <c r="D22" s="59"/>
      <c r="E22" s="59"/>
      <c r="F22" s="59"/>
      <c r="G22" s="59"/>
    </row>
    <row r="23" spans="1:7" x14ac:dyDescent="0.3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3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35">
      <c r="A25" s="10" t="s">
        <v>8</v>
      </c>
      <c r="B25" s="11">
        <v>36382</v>
      </c>
      <c r="C25" s="11">
        <v>33207</v>
      </c>
      <c r="D25" s="12">
        <v>9.5612370885656606E-2</v>
      </c>
      <c r="E25" s="11">
        <v>100029</v>
      </c>
      <c r="F25" s="11">
        <v>95606</v>
      </c>
      <c r="G25" s="12">
        <v>4.6262786854381503E-2</v>
      </c>
    </row>
    <row r="26" spans="1:7" x14ac:dyDescent="0.35">
      <c r="A26" s="13" t="s">
        <v>9</v>
      </c>
      <c r="B26" s="14">
        <v>35783</v>
      </c>
      <c r="C26" s="14">
        <v>32502</v>
      </c>
      <c r="D26" s="15">
        <v>0.10094763399175399</v>
      </c>
      <c r="E26" s="14">
        <v>98385</v>
      </c>
      <c r="F26" s="14">
        <v>93729</v>
      </c>
      <c r="G26" s="15">
        <v>4.9675127228499198E-2</v>
      </c>
    </row>
    <row r="27" spans="1:7" x14ac:dyDescent="0.35">
      <c r="A27" s="13" t="s">
        <v>10</v>
      </c>
      <c r="B27" s="14">
        <v>320</v>
      </c>
      <c r="C27" s="14">
        <v>361</v>
      </c>
      <c r="D27" s="15">
        <v>-0.113573407202216</v>
      </c>
      <c r="E27" s="14">
        <v>847</v>
      </c>
      <c r="F27" s="14">
        <v>761</v>
      </c>
      <c r="G27" s="15">
        <v>0.113009198423127</v>
      </c>
    </row>
    <row r="28" spans="1:7" x14ac:dyDescent="0.35">
      <c r="A28" s="13" t="s">
        <v>15</v>
      </c>
      <c r="B28" s="14">
        <v>279</v>
      </c>
      <c r="C28" s="14">
        <v>344</v>
      </c>
      <c r="D28" s="15">
        <v>-0.188953488372093</v>
      </c>
      <c r="E28" s="14">
        <v>797</v>
      </c>
      <c r="F28" s="14">
        <v>1116</v>
      </c>
      <c r="G28" s="15">
        <v>-0.28584229390680999</v>
      </c>
    </row>
    <row r="29" spans="1:7" x14ac:dyDescent="0.35">
      <c r="A29" s="10" t="s">
        <v>11</v>
      </c>
      <c r="B29" s="11">
        <v>13716</v>
      </c>
      <c r="C29" s="11">
        <v>13090</v>
      </c>
      <c r="D29" s="12">
        <v>4.7822765469824301E-2</v>
      </c>
      <c r="E29" s="11">
        <v>37050</v>
      </c>
      <c r="F29" s="11">
        <v>35455</v>
      </c>
      <c r="G29" s="12">
        <v>4.4986602735862399E-2</v>
      </c>
    </row>
    <row r="30" spans="1:7" x14ac:dyDescent="0.35">
      <c r="A30" s="13" t="s">
        <v>9</v>
      </c>
      <c r="B30" s="14">
        <v>12293</v>
      </c>
      <c r="C30" s="14">
        <v>11632</v>
      </c>
      <c r="D30" s="15">
        <v>5.6825997248968398E-2</v>
      </c>
      <c r="E30" s="14">
        <v>33068</v>
      </c>
      <c r="F30" s="14">
        <v>31227</v>
      </c>
      <c r="G30" s="15">
        <v>5.89553911678996E-2</v>
      </c>
    </row>
    <row r="31" spans="1:7" x14ac:dyDescent="0.35">
      <c r="A31" s="13" t="s">
        <v>10</v>
      </c>
      <c r="B31" s="14">
        <v>816</v>
      </c>
      <c r="C31" s="14">
        <v>893</v>
      </c>
      <c r="D31" s="15">
        <v>-8.6226203807390794E-2</v>
      </c>
      <c r="E31" s="14">
        <v>2296</v>
      </c>
      <c r="F31" s="14">
        <v>2555</v>
      </c>
      <c r="G31" s="15">
        <v>-0.101369863013699</v>
      </c>
    </row>
    <row r="32" spans="1:7" x14ac:dyDescent="0.35">
      <c r="A32" s="13" t="s">
        <v>15</v>
      </c>
      <c r="B32" s="14">
        <v>607</v>
      </c>
      <c r="C32" s="14">
        <v>565</v>
      </c>
      <c r="D32" s="15">
        <v>7.4336283185840707E-2</v>
      </c>
      <c r="E32" s="14">
        <v>1686</v>
      </c>
      <c r="F32" s="14">
        <v>1673</v>
      </c>
      <c r="G32" s="15">
        <v>7.7704722056186502E-3</v>
      </c>
    </row>
    <row r="33" spans="1:7" x14ac:dyDescent="0.35">
      <c r="A33" s="10" t="s">
        <v>12</v>
      </c>
      <c r="B33" s="11">
        <v>2931</v>
      </c>
      <c r="C33" s="11">
        <v>2868</v>
      </c>
      <c r="D33" s="12">
        <v>2.1966527196652701E-2</v>
      </c>
      <c r="E33" s="11">
        <v>8763</v>
      </c>
      <c r="F33" s="11">
        <v>8144</v>
      </c>
      <c r="G33" s="12">
        <v>7.6006876227897799E-2</v>
      </c>
    </row>
    <row r="34" spans="1:7" x14ac:dyDescent="0.35">
      <c r="A34" s="10" t="s">
        <v>16</v>
      </c>
      <c r="B34" s="11">
        <v>53029</v>
      </c>
      <c r="C34" s="11">
        <v>49165</v>
      </c>
      <c r="D34" s="12">
        <v>7.8592494660835996E-2</v>
      </c>
      <c r="E34" s="11">
        <v>145842</v>
      </c>
      <c r="F34" s="11">
        <v>139205</v>
      </c>
      <c r="G34" s="12">
        <v>4.76778851334363E-2</v>
      </c>
    </row>
    <row r="35" spans="1:7" ht="0.25" customHeight="1" x14ac:dyDescent="0.35"/>
    <row r="36" spans="1:7" x14ac:dyDescent="0.35">
      <c r="A36" s="13" t="s">
        <v>17</v>
      </c>
      <c r="B36" s="14">
        <v>6813</v>
      </c>
      <c r="C36" s="14">
        <v>7729</v>
      </c>
      <c r="D36" s="15">
        <v>-0.11851468495277501</v>
      </c>
      <c r="E36" s="14">
        <v>18913</v>
      </c>
      <c r="F36" s="14">
        <v>19484</v>
      </c>
      <c r="G36" s="15">
        <v>-2.9306097310613798E-2</v>
      </c>
    </row>
    <row r="37" spans="1:7" x14ac:dyDescent="0.35">
      <c r="A37" s="10" t="s">
        <v>18</v>
      </c>
      <c r="B37" s="11">
        <v>59842</v>
      </c>
      <c r="C37" s="11">
        <v>56894</v>
      </c>
      <c r="D37" s="12">
        <v>5.1815657187049599E-2</v>
      </c>
      <c r="E37" s="11">
        <v>164755</v>
      </c>
      <c r="F37" s="11">
        <v>158689</v>
      </c>
      <c r="G37" s="12">
        <v>3.8225711927102703E-2</v>
      </c>
    </row>
    <row r="38" spans="1:7" ht="0" hidden="1" customHeight="1" x14ac:dyDescent="0.35"/>
  </sheetData>
  <mergeCells count="6">
    <mergeCell ref="A1:G1"/>
    <mergeCell ref="B10:G10"/>
    <mergeCell ref="B22:G22"/>
    <mergeCell ref="B3:G3"/>
    <mergeCell ref="B4:D4"/>
    <mergeCell ref="E4:G4"/>
  </mergeCells>
  <pageMargins left="0" right="0" top="0" bottom="0.29527559055118102" header="0" footer="0"/>
  <pageSetup paperSize="9" scale="91" orientation="landscape" horizontalDpi="300" verticalDpi="300" r:id="rId1"/>
  <headerFooter alignWithMargins="0">
    <oddFooter>&amp;L&amp;"Arial,Regular"&amp;7 Rapportdato 08.04.2025 08:56:10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9E1F2-9E54-429E-9C2D-6D73D397C789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28.26953125" customWidth="1"/>
    <col min="2" max="2" width="7" customWidth="1"/>
    <col min="3" max="3" width="11.36328125" customWidth="1"/>
    <col min="4" max="4" width="8.6328125" customWidth="1"/>
    <col min="5" max="5" width="11.36328125" customWidth="1"/>
    <col min="6" max="6" width="8.08984375" customWidth="1"/>
    <col min="7" max="7" width="11.36328125" customWidth="1"/>
    <col min="8" max="8" width="8.6328125" customWidth="1"/>
    <col min="9" max="9" width="11.36328125" customWidth="1"/>
    <col min="10" max="10" width="8.08984375" customWidth="1"/>
    <col min="11" max="11" width="8.6328125" customWidth="1"/>
    <col min="12" max="12" width="8.08984375" customWidth="1"/>
    <col min="13" max="13" width="8.6328125" customWidth="1"/>
    <col min="14" max="14" width="8.08984375" customWidth="1"/>
    <col min="15" max="15" width="8.6328125" customWidth="1"/>
    <col min="16" max="16" width="11.36328125" customWidth="1"/>
    <col min="17" max="17" width="8.08984375" customWidth="1"/>
    <col min="18" max="18" width="0" hidden="1" customWidth="1"/>
    <col min="19" max="19" width="7.36328125" customWidth="1"/>
  </cols>
  <sheetData>
    <row r="1" spans="1:17" ht="14.15" customHeight="1" x14ac:dyDescent="0.35"/>
    <row r="2" spans="1:17" ht="27.25" customHeight="1" x14ac:dyDescent="0.35">
      <c r="A2" s="58" t="s">
        <v>116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12.15" customHeight="1" x14ac:dyDescent="0.35"/>
    <row r="4" spans="1:17" x14ac:dyDescent="0.35">
      <c r="A4" s="41" t="s">
        <v>1</v>
      </c>
      <c r="B4" s="41" t="s">
        <v>1</v>
      </c>
      <c r="C4" s="68" t="s">
        <v>115</v>
      </c>
      <c r="D4" s="69"/>
      <c r="E4" s="69"/>
      <c r="F4" s="69"/>
      <c r="G4" s="69"/>
      <c r="H4" s="69"/>
      <c r="I4" s="69"/>
      <c r="J4" s="69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0" t="s">
        <v>1</v>
      </c>
      <c r="Q4" s="71"/>
    </row>
    <row r="5" spans="1:17" ht="15" x14ac:dyDescent="0.35">
      <c r="A5" s="34" t="s">
        <v>1</v>
      </c>
      <c r="B5" s="34" t="s">
        <v>1</v>
      </c>
      <c r="C5" s="72" t="s">
        <v>8</v>
      </c>
      <c r="D5" s="73"/>
      <c r="E5" s="73"/>
      <c r="F5" s="73"/>
      <c r="G5" s="72" t="s">
        <v>11</v>
      </c>
      <c r="H5" s="73"/>
      <c r="I5" s="73"/>
      <c r="J5" s="73"/>
      <c r="K5" s="37" t="s">
        <v>1</v>
      </c>
      <c r="L5" s="36" t="s">
        <v>1</v>
      </c>
      <c r="M5" s="70" t="s">
        <v>114</v>
      </c>
      <c r="N5" s="71"/>
      <c r="O5" s="35" t="s">
        <v>113</v>
      </c>
      <c r="P5" s="74" t="s">
        <v>112</v>
      </c>
      <c r="Q5" s="75"/>
    </row>
    <row r="6" spans="1:17" x14ac:dyDescent="0.35">
      <c r="A6" s="34" t="s">
        <v>1</v>
      </c>
      <c r="B6" s="34" t="s">
        <v>1</v>
      </c>
      <c r="C6" s="33" t="s">
        <v>111</v>
      </c>
      <c r="D6" s="33" t="s">
        <v>110</v>
      </c>
      <c r="E6" s="76" t="s">
        <v>109</v>
      </c>
      <c r="F6" s="77"/>
      <c r="G6" s="33" t="s">
        <v>111</v>
      </c>
      <c r="H6" s="33" t="s">
        <v>110</v>
      </c>
      <c r="I6" s="76" t="s">
        <v>109</v>
      </c>
      <c r="J6" s="77"/>
      <c r="K6" s="78" t="s">
        <v>12</v>
      </c>
      <c r="L6" s="79"/>
      <c r="M6" s="80" t="s">
        <v>108</v>
      </c>
      <c r="N6" s="81"/>
      <c r="O6" s="32" t="s">
        <v>1</v>
      </c>
      <c r="P6" s="80" t="s">
        <v>1</v>
      </c>
      <c r="Q6" s="81"/>
    </row>
    <row r="7" spans="1:17" x14ac:dyDescent="0.3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3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35">
      <c r="A9" s="21" t="s">
        <v>104</v>
      </c>
      <c r="B9" s="21" t="s">
        <v>103</v>
      </c>
      <c r="C9" s="19">
        <v>28994</v>
      </c>
      <c r="D9" s="19">
        <v>2596</v>
      </c>
      <c r="E9" s="19">
        <v>31590</v>
      </c>
      <c r="F9" s="18">
        <v>-5.9737476560407198E-2</v>
      </c>
      <c r="G9" s="19">
        <v>92</v>
      </c>
      <c r="H9" s="20"/>
      <c r="I9" s="19">
        <v>92</v>
      </c>
      <c r="J9" s="20"/>
      <c r="K9" s="20"/>
      <c r="L9" s="20"/>
      <c r="M9" s="19">
        <v>31682</v>
      </c>
      <c r="N9" s="18">
        <v>-5.6999136827692899E-2</v>
      </c>
      <c r="O9" s="19">
        <v>480</v>
      </c>
      <c r="P9" s="19">
        <v>32162</v>
      </c>
      <c r="Q9" s="18">
        <v>-7.5432645317081604E-2</v>
      </c>
    </row>
    <row r="10" spans="1:17" x14ac:dyDescent="0.35">
      <c r="A10" s="21" t="s">
        <v>102</v>
      </c>
      <c r="B10" s="21" t="s">
        <v>101</v>
      </c>
      <c r="C10" s="19">
        <v>5053</v>
      </c>
      <c r="D10" s="19">
        <v>120</v>
      </c>
      <c r="E10" s="19">
        <v>5173</v>
      </c>
      <c r="F10" s="18">
        <v>0.47043774872086402</v>
      </c>
      <c r="G10" s="20"/>
      <c r="H10" s="20"/>
      <c r="I10" s="20"/>
      <c r="J10" s="20"/>
      <c r="K10" s="20"/>
      <c r="L10" s="20"/>
      <c r="M10" s="19">
        <v>5173</v>
      </c>
      <c r="N10" s="18">
        <v>0.47043774872086402</v>
      </c>
      <c r="O10" s="19">
        <v>978</v>
      </c>
      <c r="P10" s="19">
        <v>6151</v>
      </c>
      <c r="Q10" s="18">
        <v>0.27113039884273599</v>
      </c>
    </row>
    <row r="11" spans="1:17" x14ac:dyDescent="0.35">
      <c r="A11" s="21" t="s">
        <v>100</v>
      </c>
      <c r="B11" s="21" t="s">
        <v>99</v>
      </c>
      <c r="C11" s="19">
        <v>16551</v>
      </c>
      <c r="D11" s="20"/>
      <c r="E11" s="19">
        <v>16551</v>
      </c>
      <c r="F11" s="18">
        <v>-0.20020295737895</v>
      </c>
      <c r="G11" s="19">
        <v>244</v>
      </c>
      <c r="H11" s="20"/>
      <c r="I11" s="19">
        <v>244</v>
      </c>
      <c r="J11" s="18">
        <v>-0.79632721202003298</v>
      </c>
      <c r="K11" s="20"/>
      <c r="L11" s="20"/>
      <c r="M11" s="19">
        <v>16795</v>
      </c>
      <c r="N11" s="18">
        <v>-0.23282477617394501</v>
      </c>
      <c r="O11" s="19">
        <v>156</v>
      </c>
      <c r="P11" s="19">
        <v>16951</v>
      </c>
      <c r="Q11" s="18">
        <v>-0.225698885437603</v>
      </c>
    </row>
    <row r="12" spans="1:17" x14ac:dyDescent="0.35">
      <c r="A12" s="21" t="s">
        <v>98</v>
      </c>
      <c r="B12" s="21" t="s">
        <v>97</v>
      </c>
      <c r="C12" s="19">
        <v>277867</v>
      </c>
      <c r="D12" s="19">
        <v>58732</v>
      </c>
      <c r="E12" s="19">
        <v>336599</v>
      </c>
      <c r="F12" s="18">
        <v>8.6356917396608598E-2</v>
      </c>
      <c r="G12" s="19">
        <v>150916</v>
      </c>
      <c r="H12" s="19">
        <v>9016</v>
      </c>
      <c r="I12" s="19">
        <v>159932</v>
      </c>
      <c r="J12" s="18">
        <v>-2.77985471566214E-2</v>
      </c>
      <c r="K12" s="19">
        <v>14201</v>
      </c>
      <c r="L12" s="18">
        <v>9.7704259101801E-2</v>
      </c>
      <c r="M12" s="19">
        <v>510732</v>
      </c>
      <c r="N12" s="18">
        <v>4.8119782303543697E-2</v>
      </c>
      <c r="O12" s="19">
        <v>990</v>
      </c>
      <c r="P12" s="19">
        <v>511722</v>
      </c>
      <c r="Q12" s="18">
        <v>4.8017924288722001E-2</v>
      </c>
    </row>
    <row r="13" spans="1:17" x14ac:dyDescent="0.35">
      <c r="A13" s="21" t="s">
        <v>96</v>
      </c>
      <c r="B13" s="21" t="s">
        <v>95</v>
      </c>
      <c r="C13" s="19">
        <v>391</v>
      </c>
      <c r="D13" s="19">
        <v>48</v>
      </c>
      <c r="E13" s="19">
        <v>439</v>
      </c>
      <c r="F13" s="18">
        <v>0.39365079365079397</v>
      </c>
      <c r="G13" s="20"/>
      <c r="H13" s="20"/>
      <c r="I13" s="20"/>
      <c r="J13" s="20"/>
      <c r="K13" s="20"/>
      <c r="L13" s="20"/>
      <c r="M13" s="19">
        <v>439</v>
      </c>
      <c r="N13" s="18">
        <v>0.39365079365079397</v>
      </c>
      <c r="O13" s="19">
        <v>980</v>
      </c>
      <c r="P13" s="19">
        <v>1419</v>
      </c>
      <c r="Q13" s="18">
        <v>0.28999999999999998</v>
      </c>
    </row>
    <row r="14" spans="1:17" x14ac:dyDescent="0.35">
      <c r="A14" s="21" t="s">
        <v>94</v>
      </c>
      <c r="B14" s="21" t="s">
        <v>93</v>
      </c>
      <c r="C14" s="19">
        <v>103179</v>
      </c>
      <c r="D14" s="19">
        <v>53324</v>
      </c>
      <c r="E14" s="19">
        <v>156503</v>
      </c>
      <c r="F14" s="18">
        <v>0.18535041013095399</v>
      </c>
      <c r="G14" s="19">
        <v>3025</v>
      </c>
      <c r="H14" s="20"/>
      <c r="I14" s="19">
        <v>3025</v>
      </c>
      <c r="J14" s="18">
        <v>-0.22136422136422099</v>
      </c>
      <c r="K14" s="20"/>
      <c r="L14" s="20"/>
      <c r="M14" s="19">
        <v>159528</v>
      </c>
      <c r="N14" s="18">
        <v>0.17372494776185299</v>
      </c>
      <c r="O14" s="19">
        <v>5942</v>
      </c>
      <c r="P14" s="19">
        <v>165470</v>
      </c>
      <c r="Q14" s="18">
        <v>0.16505196158504001</v>
      </c>
    </row>
    <row r="15" spans="1:17" x14ac:dyDescent="0.35">
      <c r="A15" s="21" t="s">
        <v>92</v>
      </c>
      <c r="B15" s="21" t="s">
        <v>91</v>
      </c>
      <c r="C15" s="19">
        <v>8542</v>
      </c>
      <c r="D15" s="19">
        <v>52</v>
      </c>
      <c r="E15" s="19">
        <v>8594</v>
      </c>
      <c r="F15" s="18">
        <v>0.28575703171753403</v>
      </c>
      <c r="G15" s="20"/>
      <c r="H15" s="20"/>
      <c r="I15" s="20"/>
      <c r="J15" s="20"/>
      <c r="K15" s="19">
        <v>2986</v>
      </c>
      <c r="L15" s="18">
        <v>0.49899598393574301</v>
      </c>
      <c r="M15" s="19">
        <v>11580</v>
      </c>
      <c r="N15" s="18">
        <v>0.33471645919778698</v>
      </c>
      <c r="O15" s="19">
        <v>345</v>
      </c>
      <c r="P15" s="19">
        <v>11925</v>
      </c>
      <c r="Q15" s="18">
        <v>0.290724104340297</v>
      </c>
    </row>
    <row r="16" spans="1:17" x14ac:dyDescent="0.35">
      <c r="A16" s="21" t="s">
        <v>90</v>
      </c>
      <c r="B16" s="21" t="s">
        <v>89</v>
      </c>
      <c r="C16" s="19">
        <v>999</v>
      </c>
      <c r="D16" s="19">
        <v>16</v>
      </c>
      <c r="E16" s="19">
        <v>1015</v>
      </c>
      <c r="F16" s="18">
        <v>4.74716202270382E-2</v>
      </c>
      <c r="G16" s="20"/>
      <c r="H16" s="20"/>
      <c r="I16" s="20"/>
      <c r="J16" s="20"/>
      <c r="K16" s="20"/>
      <c r="L16" s="20"/>
      <c r="M16" s="19">
        <v>1015</v>
      </c>
      <c r="N16" s="18">
        <v>4.74716202270382E-2</v>
      </c>
      <c r="O16" s="19">
        <v>971</v>
      </c>
      <c r="P16" s="19">
        <v>1986</v>
      </c>
      <c r="Q16" s="18">
        <v>4.5523520485584203E-3</v>
      </c>
    </row>
    <row r="17" spans="1:17" x14ac:dyDescent="0.35">
      <c r="A17" s="21" t="s">
        <v>88</v>
      </c>
      <c r="B17" s="21" t="s">
        <v>87</v>
      </c>
      <c r="C17" s="19">
        <v>8730</v>
      </c>
      <c r="D17" s="19">
        <v>110</v>
      </c>
      <c r="E17" s="19">
        <v>8840</v>
      </c>
      <c r="F17" s="18">
        <v>0.18609955722527799</v>
      </c>
      <c r="G17" s="20"/>
      <c r="H17" s="20"/>
      <c r="I17" s="20"/>
      <c r="J17" s="20"/>
      <c r="K17" s="19">
        <v>2324</v>
      </c>
      <c r="L17" s="18">
        <v>-4.7150471504714998E-2</v>
      </c>
      <c r="M17" s="19">
        <v>11164</v>
      </c>
      <c r="N17" s="18">
        <v>0.128588758592802</v>
      </c>
      <c r="O17" s="19">
        <v>16</v>
      </c>
      <c r="P17" s="19">
        <v>11180</v>
      </c>
      <c r="Q17" s="18">
        <v>0.130206227254347</v>
      </c>
    </row>
    <row r="18" spans="1:17" x14ac:dyDescent="0.35">
      <c r="A18" s="21" t="s">
        <v>86</v>
      </c>
      <c r="B18" s="21" t="s">
        <v>85</v>
      </c>
      <c r="C18" s="19">
        <v>6512</v>
      </c>
      <c r="D18" s="19">
        <v>8</v>
      </c>
      <c r="E18" s="19">
        <v>6520</v>
      </c>
      <c r="F18" s="18">
        <v>0.17392870003600999</v>
      </c>
      <c r="G18" s="20"/>
      <c r="H18" s="20"/>
      <c r="I18" s="20"/>
      <c r="J18" s="20"/>
      <c r="K18" s="20"/>
      <c r="L18" s="20"/>
      <c r="M18" s="19">
        <v>6520</v>
      </c>
      <c r="N18" s="18">
        <v>0.17392870003600999</v>
      </c>
      <c r="O18" s="19">
        <v>0</v>
      </c>
      <c r="P18" s="19">
        <v>6520</v>
      </c>
      <c r="Q18" s="18">
        <v>0.17392870003600999</v>
      </c>
    </row>
    <row r="19" spans="1:17" x14ac:dyDescent="0.35">
      <c r="A19" s="21" t="s">
        <v>84</v>
      </c>
      <c r="B19" s="21" t="s">
        <v>83</v>
      </c>
      <c r="C19" s="19">
        <v>10860</v>
      </c>
      <c r="D19" s="19">
        <v>1004</v>
      </c>
      <c r="E19" s="19">
        <v>11864</v>
      </c>
      <c r="F19" s="18">
        <v>0.62698848052660505</v>
      </c>
      <c r="G19" s="20"/>
      <c r="H19" s="20"/>
      <c r="I19" s="20"/>
      <c r="J19" s="20"/>
      <c r="K19" s="19">
        <v>2120</v>
      </c>
      <c r="L19" s="18">
        <v>0.73770491803278704</v>
      </c>
      <c r="M19" s="19">
        <v>13984</v>
      </c>
      <c r="N19" s="18">
        <v>0.64285714285714302</v>
      </c>
      <c r="O19" s="19">
        <v>2439</v>
      </c>
      <c r="P19" s="19">
        <v>16423</v>
      </c>
      <c r="Q19" s="18">
        <v>0.50614453411592097</v>
      </c>
    </row>
    <row r="20" spans="1:17" x14ac:dyDescent="0.35">
      <c r="A20" s="21" t="s">
        <v>82</v>
      </c>
      <c r="B20" s="21" t="s">
        <v>81</v>
      </c>
      <c r="C20" s="19">
        <v>66675</v>
      </c>
      <c r="D20" s="19">
        <v>330</v>
      </c>
      <c r="E20" s="19">
        <v>67005</v>
      </c>
      <c r="F20" s="18">
        <v>2.9183626449581401E-2</v>
      </c>
      <c r="G20" s="19">
        <v>4256</v>
      </c>
      <c r="H20" s="19">
        <v>2</v>
      </c>
      <c r="I20" s="19">
        <v>4258</v>
      </c>
      <c r="J20" s="18">
        <v>0.86264216972878405</v>
      </c>
      <c r="K20" s="20"/>
      <c r="L20" s="20"/>
      <c r="M20" s="19">
        <v>71263</v>
      </c>
      <c r="N20" s="18">
        <v>5.7455743348518398E-2</v>
      </c>
      <c r="O20" s="19">
        <v>358</v>
      </c>
      <c r="P20" s="19">
        <v>71621</v>
      </c>
      <c r="Q20" s="18">
        <v>4.0065638523423701E-2</v>
      </c>
    </row>
    <row r="21" spans="1:17" x14ac:dyDescent="0.35">
      <c r="A21" s="21" t="s">
        <v>80</v>
      </c>
      <c r="B21" s="21" t="s">
        <v>79</v>
      </c>
      <c r="C21" s="19">
        <v>1351</v>
      </c>
      <c r="D21" s="19">
        <v>18</v>
      </c>
      <c r="E21" s="19">
        <v>1369</v>
      </c>
      <c r="F21" s="18">
        <v>0.295175023651845</v>
      </c>
      <c r="G21" s="20"/>
      <c r="H21" s="20"/>
      <c r="I21" s="20"/>
      <c r="J21" s="20"/>
      <c r="K21" s="20"/>
      <c r="L21" s="20"/>
      <c r="M21" s="19">
        <v>1369</v>
      </c>
      <c r="N21" s="18">
        <v>0.295175023651845</v>
      </c>
      <c r="O21" s="19">
        <v>267</v>
      </c>
      <c r="P21" s="19">
        <v>1636</v>
      </c>
      <c r="Q21" s="18">
        <v>-0.17206477732793499</v>
      </c>
    </row>
    <row r="22" spans="1:17" x14ac:dyDescent="0.35">
      <c r="A22" s="21" t="s">
        <v>78</v>
      </c>
      <c r="B22" s="21" t="s">
        <v>77</v>
      </c>
      <c r="C22" s="19">
        <v>770</v>
      </c>
      <c r="D22" s="19">
        <v>38</v>
      </c>
      <c r="E22" s="19">
        <v>808</v>
      </c>
      <c r="F22" s="18">
        <v>-5.71761960326721E-2</v>
      </c>
      <c r="G22" s="20"/>
      <c r="H22" s="20"/>
      <c r="I22" s="20"/>
      <c r="J22" s="20"/>
      <c r="K22" s="20"/>
      <c r="L22" s="20"/>
      <c r="M22" s="19">
        <v>808</v>
      </c>
      <c r="N22" s="18">
        <v>-5.71761960326721E-2</v>
      </c>
      <c r="O22" s="19">
        <v>829</v>
      </c>
      <c r="P22" s="19">
        <v>1637</v>
      </c>
      <c r="Q22" s="18">
        <v>1.55086848635236E-2</v>
      </c>
    </row>
    <row r="23" spans="1:17" x14ac:dyDescent="0.35">
      <c r="A23" s="21" t="s">
        <v>76</v>
      </c>
      <c r="B23" s="21" t="s">
        <v>75</v>
      </c>
      <c r="C23" s="19">
        <v>20840</v>
      </c>
      <c r="D23" s="19">
        <v>4410</v>
      </c>
      <c r="E23" s="19">
        <v>25250</v>
      </c>
      <c r="F23" s="18">
        <v>0.123220640569395</v>
      </c>
      <c r="G23" s="20"/>
      <c r="H23" s="20"/>
      <c r="I23" s="20"/>
      <c r="J23" s="20"/>
      <c r="K23" s="20"/>
      <c r="L23" s="20"/>
      <c r="M23" s="19">
        <v>25250</v>
      </c>
      <c r="N23" s="18">
        <v>0.123220640569395</v>
      </c>
      <c r="O23" s="19">
        <v>13</v>
      </c>
      <c r="P23" s="19">
        <v>25263</v>
      </c>
      <c r="Q23" s="18">
        <v>0.11783185840708001</v>
      </c>
    </row>
    <row r="24" spans="1:17" x14ac:dyDescent="0.35">
      <c r="A24" s="21" t="s">
        <v>74</v>
      </c>
      <c r="B24" s="21" t="s">
        <v>73</v>
      </c>
      <c r="C24" s="19">
        <v>48975</v>
      </c>
      <c r="D24" s="19">
        <v>96</v>
      </c>
      <c r="E24" s="19">
        <v>49071</v>
      </c>
      <c r="F24" s="18">
        <v>4.9086050240513102E-2</v>
      </c>
      <c r="G24" s="19">
        <v>13420</v>
      </c>
      <c r="H24" s="19">
        <v>64</v>
      </c>
      <c r="I24" s="19">
        <v>13484</v>
      </c>
      <c r="J24" s="18">
        <v>-0.185207565411807</v>
      </c>
      <c r="K24" s="20"/>
      <c r="L24" s="20"/>
      <c r="M24" s="19">
        <v>62555</v>
      </c>
      <c r="N24" s="18">
        <v>-1.21438948897732E-2</v>
      </c>
      <c r="O24" s="19">
        <v>0</v>
      </c>
      <c r="P24" s="19">
        <v>62555</v>
      </c>
      <c r="Q24" s="18">
        <v>-1.3265821187456599E-2</v>
      </c>
    </row>
    <row r="25" spans="1:17" x14ac:dyDescent="0.35">
      <c r="A25" s="21" t="s">
        <v>72</v>
      </c>
      <c r="B25" s="21" t="s">
        <v>71</v>
      </c>
      <c r="C25" s="19">
        <v>21561</v>
      </c>
      <c r="D25" s="19">
        <v>30</v>
      </c>
      <c r="E25" s="19">
        <v>21591</v>
      </c>
      <c r="F25" s="18">
        <v>0.21769781738198599</v>
      </c>
      <c r="G25" s="19">
        <v>1766</v>
      </c>
      <c r="H25" s="20"/>
      <c r="I25" s="19">
        <v>1766</v>
      </c>
      <c r="J25" s="20"/>
      <c r="K25" s="19">
        <v>5298</v>
      </c>
      <c r="L25" s="18">
        <v>-9.4513758331909101E-2</v>
      </c>
      <c r="M25" s="19">
        <v>28655</v>
      </c>
      <c r="N25" s="18">
        <v>0.21512170299380901</v>
      </c>
      <c r="O25" s="19">
        <v>201</v>
      </c>
      <c r="P25" s="19">
        <v>28856</v>
      </c>
      <c r="Q25" s="18">
        <v>0.22240108447005</v>
      </c>
    </row>
    <row r="26" spans="1:17" x14ac:dyDescent="0.35">
      <c r="A26" s="21" t="s">
        <v>70</v>
      </c>
      <c r="B26" s="21" t="s">
        <v>69</v>
      </c>
      <c r="C26" s="19">
        <v>4855</v>
      </c>
      <c r="D26" s="19">
        <v>10</v>
      </c>
      <c r="E26" s="19">
        <v>4865</v>
      </c>
      <c r="F26" s="18">
        <v>-2.89421157684631E-2</v>
      </c>
      <c r="G26" s="20"/>
      <c r="H26" s="20"/>
      <c r="I26" s="20"/>
      <c r="J26" s="20"/>
      <c r="K26" s="20"/>
      <c r="L26" s="20"/>
      <c r="M26" s="19">
        <v>4865</v>
      </c>
      <c r="N26" s="18">
        <v>-2.89421157684631E-2</v>
      </c>
      <c r="O26" s="19">
        <v>664</v>
      </c>
      <c r="P26" s="19">
        <v>5529</v>
      </c>
      <c r="Q26" s="18">
        <v>0.103592814371257</v>
      </c>
    </row>
    <row r="27" spans="1:17" x14ac:dyDescent="0.35">
      <c r="A27" s="21" t="s">
        <v>68</v>
      </c>
      <c r="B27" s="21" t="s">
        <v>67</v>
      </c>
      <c r="C27" s="19">
        <v>12172</v>
      </c>
      <c r="D27" s="19">
        <v>60</v>
      </c>
      <c r="E27" s="19">
        <v>12232</v>
      </c>
      <c r="F27" s="18">
        <v>0.25895430218196802</v>
      </c>
      <c r="G27" s="20"/>
      <c r="H27" s="20"/>
      <c r="I27" s="20"/>
      <c r="J27" s="20"/>
      <c r="K27" s="20"/>
      <c r="L27" s="20"/>
      <c r="M27" s="19">
        <v>12232</v>
      </c>
      <c r="N27" s="18">
        <v>0.25895430218196802</v>
      </c>
      <c r="O27" s="19">
        <v>231</v>
      </c>
      <c r="P27" s="19">
        <v>12463</v>
      </c>
      <c r="Q27" s="18">
        <v>0.26041666666666702</v>
      </c>
    </row>
    <row r="28" spans="1:17" x14ac:dyDescent="0.35">
      <c r="A28" s="21" t="s">
        <v>66</v>
      </c>
      <c r="B28" s="21" t="s">
        <v>65</v>
      </c>
      <c r="C28" s="19">
        <v>1031</v>
      </c>
      <c r="D28" s="19">
        <v>36</v>
      </c>
      <c r="E28" s="19">
        <v>1067</v>
      </c>
      <c r="F28" s="18">
        <v>7.4521651560926494E-2</v>
      </c>
      <c r="G28" s="20"/>
      <c r="H28" s="20"/>
      <c r="I28" s="20"/>
      <c r="J28" s="20"/>
      <c r="K28" s="20"/>
      <c r="L28" s="20"/>
      <c r="M28" s="19">
        <v>1067</v>
      </c>
      <c r="N28" s="18">
        <v>7.4521651560926494E-2</v>
      </c>
      <c r="O28" s="19">
        <v>444</v>
      </c>
      <c r="P28" s="19">
        <v>1511</v>
      </c>
      <c r="Q28" s="18">
        <v>-0.177015250544662</v>
      </c>
    </row>
    <row r="29" spans="1:17" x14ac:dyDescent="0.35">
      <c r="A29" s="21" t="s">
        <v>64</v>
      </c>
      <c r="B29" s="21" t="s">
        <v>63</v>
      </c>
      <c r="C29" s="19">
        <v>9286</v>
      </c>
      <c r="D29" s="19">
        <v>100</v>
      </c>
      <c r="E29" s="19">
        <v>9386</v>
      </c>
      <c r="F29" s="18">
        <v>0.23337713534822599</v>
      </c>
      <c r="G29" s="20"/>
      <c r="H29" s="20"/>
      <c r="I29" s="20"/>
      <c r="J29" s="20"/>
      <c r="K29" s="20"/>
      <c r="L29" s="20"/>
      <c r="M29" s="19">
        <v>9386</v>
      </c>
      <c r="N29" s="18">
        <v>0.23337713534822599</v>
      </c>
      <c r="O29" s="19">
        <v>275</v>
      </c>
      <c r="P29" s="19">
        <v>9661</v>
      </c>
      <c r="Q29" s="18">
        <v>0.191392280182513</v>
      </c>
    </row>
    <row r="30" spans="1:17" x14ac:dyDescent="0.35">
      <c r="A30" s="21" t="s">
        <v>62</v>
      </c>
      <c r="B30" s="21" t="s">
        <v>61</v>
      </c>
      <c r="C30" s="19">
        <v>26833</v>
      </c>
      <c r="D30" s="19">
        <v>60</v>
      </c>
      <c r="E30" s="19">
        <v>26893</v>
      </c>
      <c r="F30" s="18">
        <v>-7.7964823259162694E-2</v>
      </c>
      <c r="G30" s="19">
        <v>111</v>
      </c>
      <c r="H30" s="20"/>
      <c r="I30" s="19">
        <v>111</v>
      </c>
      <c r="J30" s="18">
        <v>-0.92297015961138096</v>
      </c>
      <c r="K30" s="20"/>
      <c r="L30" s="20"/>
      <c r="M30" s="19">
        <v>27004</v>
      </c>
      <c r="N30" s="18">
        <v>-0.11774699424986899</v>
      </c>
      <c r="O30" s="19">
        <v>64</v>
      </c>
      <c r="P30" s="19">
        <v>27068</v>
      </c>
      <c r="Q30" s="18">
        <v>-0.117731421121252</v>
      </c>
    </row>
    <row r="31" spans="1:17" x14ac:dyDescent="0.35">
      <c r="A31" s="21" t="s">
        <v>60</v>
      </c>
      <c r="B31" s="21" t="s">
        <v>59</v>
      </c>
      <c r="C31" s="19">
        <v>5516</v>
      </c>
      <c r="D31" s="19">
        <v>56</v>
      </c>
      <c r="E31" s="19">
        <v>5572</v>
      </c>
      <c r="F31" s="18">
        <v>0.32540437678401501</v>
      </c>
      <c r="G31" s="20"/>
      <c r="H31" s="20"/>
      <c r="I31" s="20"/>
      <c r="J31" s="20"/>
      <c r="K31" s="20"/>
      <c r="L31" s="20"/>
      <c r="M31" s="19">
        <v>5572</v>
      </c>
      <c r="N31" s="18">
        <v>0.32540437678401501</v>
      </c>
      <c r="O31" s="19">
        <v>221</v>
      </c>
      <c r="P31" s="19">
        <v>5793</v>
      </c>
      <c r="Q31" s="18">
        <v>0.197890818858561</v>
      </c>
    </row>
    <row r="32" spans="1:17" x14ac:dyDescent="0.35">
      <c r="A32" s="21" t="s">
        <v>58</v>
      </c>
      <c r="B32" s="21" t="s">
        <v>57</v>
      </c>
      <c r="C32" s="19">
        <v>1766</v>
      </c>
      <c r="D32" s="19">
        <v>18</v>
      </c>
      <c r="E32" s="19">
        <v>1784</v>
      </c>
      <c r="F32" s="18">
        <v>0.27428571428571402</v>
      </c>
      <c r="G32" s="20"/>
      <c r="H32" s="20"/>
      <c r="I32" s="20"/>
      <c r="J32" s="20"/>
      <c r="K32" s="20"/>
      <c r="L32" s="20"/>
      <c r="M32" s="19">
        <v>1784</v>
      </c>
      <c r="N32" s="18">
        <v>0.27428571428571402</v>
      </c>
      <c r="O32" s="19">
        <v>815</v>
      </c>
      <c r="P32" s="19">
        <v>2599</v>
      </c>
      <c r="Q32" s="18">
        <v>0.45114461194863198</v>
      </c>
    </row>
    <row r="33" spans="1:17" x14ac:dyDescent="0.35">
      <c r="A33" s="21" t="s">
        <v>56</v>
      </c>
      <c r="B33" s="21" t="s">
        <v>55</v>
      </c>
      <c r="C33" s="19">
        <v>665789</v>
      </c>
      <c r="D33" s="19">
        <v>303248</v>
      </c>
      <c r="E33" s="19">
        <v>969037</v>
      </c>
      <c r="F33" s="18">
        <v>8.6872450461706899E-2</v>
      </c>
      <c r="G33" s="19">
        <v>922836</v>
      </c>
      <c r="H33" s="19">
        <v>211524</v>
      </c>
      <c r="I33" s="19">
        <v>1134360</v>
      </c>
      <c r="J33" s="18">
        <v>6.78431831978955E-3</v>
      </c>
      <c r="K33" s="20"/>
      <c r="L33" s="20"/>
      <c r="M33" s="19">
        <v>2103397</v>
      </c>
      <c r="N33" s="18">
        <v>4.2163227549535498E-2</v>
      </c>
      <c r="O33" s="19">
        <v>629</v>
      </c>
      <c r="P33" s="19">
        <v>2104026</v>
      </c>
      <c r="Q33" s="18">
        <v>4.2155769652739601E-2</v>
      </c>
    </row>
    <row r="34" spans="1:17" x14ac:dyDescent="0.35">
      <c r="A34" s="21" t="s">
        <v>54</v>
      </c>
      <c r="B34" s="21" t="s">
        <v>53</v>
      </c>
      <c r="C34" s="19">
        <v>1670</v>
      </c>
      <c r="D34" s="19">
        <v>68</v>
      </c>
      <c r="E34" s="19">
        <v>1738</v>
      </c>
      <c r="F34" s="18">
        <v>4.3843843843843801E-2</v>
      </c>
      <c r="G34" s="20"/>
      <c r="H34" s="20"/>
      <c r="I34" s="20"/>
      <c r="J34" s="18">
        <v>-1</v>
      </c>
      <c r="K34" s="20"/>
      <c r="L34" s="20"/>
      <c r="M34" s="19">
        <v>1738</v>
      </c>
      <c r="N34" s="18">
        <v>4.2591481703659298E-2</v>
      </c>
      <c r="O34" s="19">
        <v>0</v>
      </c>
      <c r="P34" s="19">
        <v>1738</v>
      </c>
      <c r="Q34" s="18">
        <v>4.2591481703659298E-2</v>
      </c>
    </row>
    <row r="35" spans="1:17" x14ac:dyDescent="0.35">
      <c r="A35" s="21" t="s">
        <v>52</v>
      </c>
      <c r="B35" s="21" t="s">
        <v>51</v>
      </c>
      <c r="C35" s="19">
        <v>3572</v>
      </c>
      <c r="D35" s="19">
        <v>10</v>
      </c>
      <c r="E35" s="19">
        <v>3582</v>
      </c>
      <c r="F35" s="18">
        <v>0.299709724238026</v>
      </c>
      <c r="G35" s="20"/>
      <c r="H35" s="20"/>
      <c r="I35" s="20"/>
      <c r="J35" s="20"/>
      <c r="K35" s="20"/>
      <c r="L35" s="20"/>
      <c r="M35" s="19">
        <v>3582</v>
      </c>
      <c r="N35" s="18">
        <v>0.299709724238026</v>
      </c>
      <c r="O35" s="19">
        <v>564</v>
      </c>
      <c r="P35" s="19">
        <v>4146</v>
      </c>
      <c r="Q35" s="18">
        <v>0.49837368991687703</v>
      </c>
    </row>
    <row r="36" spans="1:17" x14ac:dyDescent="0.35">
      <c r="A36" s="21" t="s">
        <v>50</v>
      </c>
      <c r="B36" s="21" t="s">
        <v>49</v>
      </c>
      <c r="C36" s="19">
        <v>643</v>
      </c>
      <c r="D36" s="20"/>
      <c r="E36" s="19">
        <v>643</v>
      </c>
      <c r="F36" s="18">
        <v>0.18634686346863499</v>
      </c>
      <c r="G36" s="20"/>
      <c r="H36" s="20"/>
      <c r="I36" s="20"/>
      <c r="J36" s="20"/>
      <c r="K36" s="20"/>
      <c r="L36" s="20"/>
      <c r="M36" s="19">
        <v>643</v>
      </c>
      <c r="N36" s="18">
        <v>0.18634686346863499</v>
      </c>
      <c r="O36" s="19">
        <v>667</v>
      </c>
      <c r="P36" s="19">
        <v>1310</v>
      </c>
      <c r="Q36" s="18">
        <v>0.31790744466800802</v>
      </c>
    </row>
    <row r="37" spans="1:17" x14ac:dyDescent="0.35">
      <c r="A37" s="21" t="s">
        <v>48</v>
      </c>
      <c r="B37" s="21" t="s">
        <v>47</v>
      </c>
      <c r="C37" s="19">
        <v>3244</v>
      </c>
      <c r="D37" s="19">
        <v>2</v>
      </c>
      <c r="E37" s="19">
        <v>3246</v>
      </c>
      <c r="F37" s="18">
        <v>0.13219393093826301</v>
      </c>
      <c r="G37" s="20"/>
      <c r="H37" s="20"/>
      <c r="I37" s="20"/>
      <c r="J37" s="20"/>
      <c r="K37" s="20"/>
      <c r="L37" s="20"/>
      <c r="M37" s="19">
        <v>3246</v>
      </c>
      <c r="N37" s="18">
        <v>0.13219393093826301</v>
      </c>
      <c r="O37" s="19">
        <v>698</v>
      </c>
      <c r="P37" s="19">
        <v>3944</v>
      </c>
      <c r="Q37" s="18">
        <v>0.17555886736214599</v>
      </c>
    </row>
    <row r="38" spans="1:17" x14ac:dyDescent="0.35">
      <c r="A38" s="21" t="s">
        <v>46</v>
      </c>
      <c r="B38" s="21" t="s">
        <v>45</v>
      </c>
      <c r="C38" s="19">
        <v>6806</v>
      </c>
      <c r="D38" s="19">
        <v>40</v>
      </c>
      <c r="E38" s="19">
        <v>6846</v>
      </c>
      <c r="F38" s="18">
        <v>0.39033306255077199</v>
      </c>
      <c r="G38" s="20"/>
      <c r="H38" s="20"/>
      <c r="I38" s="20"/>
      <c r="J38" s="20"/>
      <c r="K38" s="20"/>
      <c r="L38" s="20"/>
      <c r="M38" s="19">
        <v>6846</v>
      </c>
      <c r="N38" s="18">
        <v>0.39033306255077199</v>
      </c>
      <c r="O38" s="19">
        <v>394</v>
      </c>
      <c r="P38" s="19">
        <v>7240</v>
      </c>
      <c r="Q38" s="18">
        <v>0.402828909126138</v>
      </c>
    </row>
    <row r="39" spans="1:17" x14ac:dyDescent="0.35">
      <c r="A39" s="21" t="s">
        <v>44</v>
      </c>
      <c r="B39" s="21" t="s">
        <v>43</v>
      </c>
      <c r="C39" s="19">
        <v>5184</v>
      </c>
      <c r="D39" s="19">
        <v>936</v>
      </c>
      <c r="E39" s="19">
        <v>6120</v>
      </c>
      <c r="F39" s="18">
        <v>0.33391455972101097</v>
      </c>
      <c r="G39" s="20"/>
      <c r="H39" s="20"/>
      <c r="I39" s="20"/>
      <c r="J39" s="20"/>
      <c r="K39" s="20"/>
      <c r="L39" s="20"/>
      <c r="M39" s="19">
        <v>6120</v>
      </c>
      <c r="N39" s="18">
        <v>0.33391455972101097</v>
      </c>
      <c r="O39" s="19">
        <v>2457</v>
      </c>
      <c r="P39" s="19">
        <v>8577</v>
      </c>
      <c r="Q39" s="18">
        <v>0.30508216676810701</v>
      </c>
    </row>
    <row r="40" spans="1:17" x14ac:dyDescent="0.35">
      <c r="A40" s="21" t="s">
        <v>42</v>
      </c>
      <c r="B40" s="21" t="s">
        <v>41</v>
      </c>
      <c r="C40" s="19">
        <v>190094</v>
      </c>
      <c r="D40" s="19">
        <v>4502</v>
      </c>
      <c r="E40" s="19">
        <v>194596</v>
      </c>
      <c r="F40" s="18">
        <v>8.3098638584929801E-2</v>
      </c>
      <c r="G40" s="19">
        <v>109068</v>
      </c>
      <c r="H40" s="19">
        <v>2802</v>
      </c>
      <c r="I40" s="19">
        <v>111870</v>
      </c>
      <c r="J40" s="18">
        <v>-1.9810568557184299E-2</v>
      </c>
      <c r="K40" s="19">
        <v>15081</v>
      </c>
      <c r="L40" s="18">
        <v>-0.11801859757880601</v>
      </c>
      <c r="M40" s="19">
        <v>321547</v>
      </c>
      <c r="N40" s="18">
        <v>3.4259044825279202E-2</v>
      </c>
      <c r="O40" s="19">
        <v>614</v>
      </c>
      <c r="P40" s="19">
        <v>322161</v>
      </c>
      <c r="Q40" s="18">
        <v>3.5954080648273198E-2</v>
      </c>
    </row>
    <row r="41" spans="1:17" x14ac:dyDescent="0.35">
      <c r="A41" s="21" t="s">
        <v>40</v>
      </c>
      <c r="B41" s="21" t="s">
        <v>39</v>
      </c>
      <c r="C41" s="19">
        <v>10337</v>
      </c>
      <c r="D41" s="19">
        <v>124</v>
      </c>
      <c r="E41" s="19">
        <v>10461</v>
      </c>
      <c r="F41" s="18">
        <v>0.37103538663171698</v>
      </c>
      <c r="G41" s="20"/>
      <c r="H41" s="20"/>
      <c r="I41" s="20"/>
      <c r="J41" s="20"/>
      <c r="K41" s="20"/>
      <c r="L41" s="20"/>
      <c r="M41" s="19">
        <v>10461</v>
      </c>
      <c r="N41" s="18">
        <v>0.37103538663171698</v>
      </c>
      <c r="O41" s="19">
        <v>333</v>
      </c>
      <c r="P41" s="19">
        <v>10794</v>
      </c>
      <c r="Q41" s="18">
        <v>0.29145728643216101</v>
      </c>
    </row>
    <row r="42" spans="1:17" x14ac:dyDescent="0.35">
      <c r="A42" s="21" t="s">
        <v>38</v>
      </c>
      <c r="B42" s="21" t="s">
        <v>37</v>
      </c>
      <c r="C42" s="19">
        <v>17266</v>
      </c>
      <c r="D42" s="20"/>
      <c r="E42" s="19">
        <v>17266</v>
      </c>
      <c r="F42" s="18">
        <v>0.19562357177480799</v>
      </c>
      <c r="G42" s="19">
        <v>35</v>
      </c>
      <c r="H42" s="20"/>
      <c r="I42" s="19">
        <v>35</v>
      </c>
      <c r="J42" s="18">
        <v>-0.69298245614035103</v>
      </c>
      <c r="K42" s="20"/>
      <c r="L42" s="20"/>
      <c r="M42" s="19">
        <v>17301</v>
      </c>
      <c r="N42" s="18">
        <v>0.188663689453796</v>
      </c>
      <c r="O42" s="19">
        <v>0</v>
      </c>
      <c r="P42" s="19">
        <v>17301</v>
      </c>
      <c r="Q42" s="18">
        <v>0.188663689453796</v>
      </c>
    </row>
    <row r="43" spans="1:17" x14ac:dyDescent="0.35">
      <c r="A43" s="21" t="s">
        <v>36</v>
      </c>
      <c r="B43" s="21" t="s">
        <v>35</v>
      </c>
      <c r="C43" s="19">
        <v>10644</v>
      </c>
      <c r="D43" s="19">
        <v>20</v>
      </c>
      <c r="E43" s="19">
        <v>10664</v>
      </c>
      <c r="F43" s="18">
        <v>0.33017338156417603</v>
      </c>
      <c r="G43" s="20"/>
      <c r="H43" s="20"/>
      <c r="I43" s="20"/>
      <c r="J43" s="20"/>
      <c r="K43" s="20"/>
      <c r="L43" s="20"/>
      <c r="M43" s="19">
        <v>10664</v>
      </c>
      <c r="N43" s="18">
        <v>0.33017338156417603</v>
      </c>
      <c r="O43" s="19">
        <v>36</v>
      </c>
      <c r="P43" s="19">
        <v>10700</v>
      </c>
      <c r="Q43" s="18">
        <v>0.26537369914853398</v>
      </c>
    </row>
    <row r="44" spans="1:17" x14ac:dyDescent="0.35">
      <c r="A44" s="21" t="s">
        <v>34</v>
      </c>
      <c r="B44" s="21" t="s">
        <v>33</v>
      </c>
      <c r="C44" s="19">
        <v>904</v>
      </c>
      <c r="D44" s="19">
        <v>4</v>
      </c>
      <c r="E44" s="19">
        <v>908</v>
      </c>
      <c r="F44" s="18">
        <v>-1.7316017316017299E-2</v>
      </c>
      <c r="G44" s="20"/>
      <c r="H44" s="20"/>
      <c r="I44" s="20"/>
      <c r="J44" s="20"/>
      <c r="K44" s="20"/>
      <c r="L44" s="20"/>
      <c r="M44" s="19">
        <v>908</v>
      </c>
      <c r="N44" s="18">
        <v>-1.7316017316017299E-2</v>
      </c>
      <c r="O44" s="19">
        <v>0</v>
      </c>
      <c r="P44" s="19">
        <v>908</v>
      </c>
      <c r="Q44" s="18">
        <v>-0.44396815676668699</v>
      </c>
    </row>
    <row r="45" spans="1:17" x14ac:dyDescent="0.35">
      <c r="A45" s="21" t="s">
        <v>32</v>
      </c>
      <c r="B45" s="21" t="s">
        <v>31</v>
      </c>
      <c r="C45" s="19">
        <v>145695</v>
      </c>
      <c r="D45" s="19">
        <v>36984</v>
      </c>
      <c r="E45" s="19">
        <v>182679</v>
      </c>
      <c r="F45" s="18">
        <v>2.7805127801189398E-2</v>
      </c>
      <c r="G45" s="19">
        <v>108995</v>
      </c>
      <c r="H45" s="19">
        <v>1878</v>
      </c>
      <c r="I45" s="19">
        <v>110873</v>
      </c>
      <c r="J45" s="18">
        <v>0.57797133626517505</v>
      </c>
      <c r="K45" s="20"/>
      <c r="L45" s="20"/>
      <c r="M45" s="19">
        <v>293552</v>
      </c>
      <c r="N45" s="18">
        <v>0.183677419354839</v>
      </c>
      <c r="O45" s="19">
        <v>7805</v>
      </c>
      <c r="P45" s="19">
        <v>301357</v>
      </c>
      <c r="Q45" s="18">
        <v>0.14958133857216399</v>
      </c>
    </row>
    <row r="46" spans="1:17" x14ac:dyDescent="0.35">
      <c r="A46" s="21" t="s">
        <v>30</v>
      </c>
      <c r="B46" s="21" t="s">
        <v>29</v>
      </c>
      <c r="C46" s="19">
        <v>270382</v>
      </c>
      <c r="D46" s="19">
        <v>32718</v>
      </c>
      <c r="E46" s="19">
        <v>303100</v>
      </c>
      <c r="F46" s="18">
        <v>0.14318258108072399</v>
      </c>
      <c r="G46" s="19">
        <v>61601</v>
      </c>
      <c r="H46" s="19">
        <v>1680</v>
      </c>
      <c r="I46" s="19">
        <v>63281</v>
      </c>
      <c r="J46" s="18">
        <v>8.8368333247338504E-2</v>
      </c>
      <c r="K46" s="19">
        <v>0</v>
      </c>
      <c r="L46" s="20"/>
      <c r="M46" s="19">
        <v>366381</v>
      </c>
      <c r="N46" s="18">
        <v>0.13332405345211601</v>
      </c>
      <c r="O46" s="19">
        <v>5029</v>
      </c>
      <c r="P46" s="19">
        <v>371410</v>
      </c>
      <c r="Q46" s="18">
        <v>0.129204379273547</v>
      </c>
    </row>
    <row r="47" spans="1:17" x14ac:dyDescent="0.35">
      <c r="A47" s="21" t="s">
        <v>28</v>
      </c>
      <c r="B47" s="21" t="s">
        <v>27</v>
      </c>
      <c r="C47" s="19">
        <v>3770</v>
      </c>
      <c r="D47" s="19">
        <v>2538</v>
      </c>
      <c r="E47" s="19">
        <v>6308</v>
      </c>
      <c r="F47" s="18">
        <v>0.27151783914533401</v>
      </c>
      <c r="G47" s="20"/>
      <c r="H47" s="20"/>
      <c r="I47" s="20"/>
      <c r="J47" s="20"/>
      <c r="K47" s="20"/>
      <c r="L47" s="20"/>
      <c r="M47" s="19">
        <v>6308</v>
      </c>
      <c r="N47" s="18">
        <v>0.27151783914533401</v>
      </c>
      <c r="O47" s="19">
        <v>668</v>
      </c>
      <c r="P47" s="19">
        <v>6976</v>
      </c>
      <c r="Q47" s="18">
        <v>1.3364323067983699E-2</v>
      </c>
    </row>
    <row r="48" spans="1:17" x14ac:dyDescent="0.35">
      <c r="A48" s="21" t="s">
        <v>26</v>
      </c>
      <c r="B48" s="21" t="s">
        <v>25</v>
      </c>
      <c r="C48" s="19">
        <v>748</v>
      </c>
      <c r="D48" s="19">
        <v>28</v>
      </c>
      <c r="E48" s="19">
        <v>776</v>
      </c>
      <c r="F48" s="18">
        <v>-2.7568922305764399E-2</v>
      </c>
      <c r="G48" s="20"/>
      <c r="H48" s="20"/>
      <c r="I48" s="20"/>
      <c r="J48" s="20"/>
      <c r="K48" s="20"/>
      <c r="L48" s="20"/>
      <c r="M48" s="19">
        <v>776</v>
      </c>
      <c r="N48" s="18">
        <v>-2.7568922305764399E-2</v>
      </c>
      <c r="O48" s="19">
        <v>1451</v>
      </c>
      <c r="P48" s="19">
        <v>2227</v>
      </c>
      <c r="Q48" s="18">
        <v>3.9197386840877299E-2</v>
      </c>
    </row>
    <row r="49" spans="1:17" x14ac:dyDescent="0.35">
      <c r="A49" s="21" t="s">
        <v>24</v>
      </c>
      <c r="B49" s="21" t="s">
        <v>23</v>
      </c>
      <c r="C49" s="19">
        <v>454</v>
      </c>
      <c r="D49" s="20"/>
      <c r="E49" s="19">
        <v>454</v>
      </c>
      <c r="F49" s="18">
        <v>-0.238255033557047</v>
      </c>
      <c r="G49" s="20"/>
      <c r="H49" s="20"/>
      <c r="I49" s="20"/>
      <c r="J49" s="20"/>
      <c r="K49" s="20"/>
      <c r="L49" s="20"/>
      <c r="M49" s="19">
        <v>454</v>
      </c>
      <c r="N49" s="18">
        <v>-0.238255033557047</v>
      </c>
      <c r="O49" s="19">
        <v>0</v>
      </c>
      <c r="P49" s="19">
        <v>454</v>
      </c>
      <c r="Q49" s="18">
        <v>-0.238255033557047</v>
      </c>
    </row>
    <row r="50" spans="1:17" x14ac:dyDescent="0.35">
      <c r="A50" s="21" t="s">
        <v>22</v>
      </c>
      <c r="B50" s="21" t="s">
        <v>21</v>
      </c>
      <c r="C50" s="19">
        <v>12498</v>
      </c>
      <c r="D50" s="19">
        <v>44</v>
      </c>
      <c r="E50" s="19">
        <v>12542</v>
      </c>
      <c r="F50" s="18">
        <v>0.35662520281233101</v>
      </c>
      <c r="G50" s="20"/>
      <c r="H50" s="20"/>
      <c r="I50" s="20"/>
      <c r="J50" s="20"/>
      <c r="K50" s="20"/>
      <c r="L50" s="20"/>
      <c r="M50" s="19">
        <v>12542</v>
      </c>
      <c r="N50" s="18">
        <v>0.35662520281233101</v>
      </c>
      <c r="O50" s="19">
        <v>174</v>
      </c>
      <c r="P50" s="19">
        <v>12716</v>
      </c>
      <c r="Q50" s="18">
        <v>0.36996336996336998</v>
      </c>
    </row>
    <row r="51" spans="1:17" x14ac:dyDescent="0.35">
      <c r="A51" s="21" t="s">
        <v>20</v>
      </c>
      <c r="B51" s="21" t="s">
        <v>19</v>
      </c>
      <c r="C51" s="19">
        <v>63242</v>
      </c>
      <c r="D51" s="19">
        <v>726</v>
      </c>
      <c r="E51" s="19">
        <v>63968</v>
      </c>
      <c r="F51" s="18">
        <v>5.9757127946853103E-2</v>
      </c>
      <c r="G51" s="19">
        <v>15443</v>
      </c>
      <c r="H51" s="19">
        <v>40</v>
      </c>
      <c r="I51" s="19">
        <v>15483</v>
      </c>
      <c r="J51" s="18">
        <v>-0.23050544207544399</v>
      </c>
      <c r="K51" s="20"/>
      <c r="L51" s="20"/>
      <c r="M51" s="19">
        <v>79451</v>
      </c>
      <c r="N51" s="18">
        <v>-1.28103178350439E-2</v>
      </c>
      <c r="O51" s="19">
        <v>113</v>
      </c>
      <c r="P51" s="19">
        <v>79564</v>
      </c>
      <c r="Q51" s="18">
        <v>-1.14062771799906E-2</v>
      </c>
    </row>
    <row r="52" spans="1:17" ht="0" hidden="1" customHeight="1" x14ac:dyDescent="0.35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08.04.2025 08:58:02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4CE02-BA72-4505-B29D-1F1004E38E2A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28.26953125" customWidth="1"/>
    <col min="2" max="2" width="7" customWidth="1"/>
    <col min="3" max="3" width="11.36328125" customWidth="1"/>
    <col min="4" max="4" width="8.6328125" customWidth="1"/>
    <col min="5" max="5" width="11.36328125" customWidth="1"/>
    <col min="6" max="6" width="8.08984375" customWidth="1"/>
    <col min="7" max="7" width="11.36328125" customWidth="1"/>
    <col min="8" max="8" width="8.6328125" customWidth="1"/>
    <col min="9" max="9" width="11.36328125" customWidth="1"/>
    <col min="10" max="10" width="8.08984375" customWidth="1"/>
    <col min="11" max="11" width="8.6328125" customWidth="1"/>
    <col min="12" max="12" width="8.08984375" customWidth="1"/>
    <col min="13" max="13" width="8.6328125" customWidth="1"/>
    <col min="14" max="14" width="8.08984375" customWidth="1"/>
    <col min="15" max="15" width="8.6328125" customWidth="1"/>
    <col min="16" max="16" width="11.36328125" customWidth="1"/>
    <col min="17" max="17" width="8.08984375" customWidth="1"/>
    <col min="18" max="18" width="0" hidden="1" customWidth="1"/>
    <col min="19" max="19" width="7.36328125" customWidth="1"/>
  </cols>
  <sheetData>
    <row r="1" spans="1:17" ht="14.15" customHeight="1" x14ac:dyDescent="0.35"/>
    <row r="2" spans="1:17" ht="27.25" customHeight="1" x14ac:dyDescent="0.35">
      <c r="A2" s="58" t="s">
        <v>117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12.15" customHeight="1" x14ac:dyDescent="0.35"/>
    <row r="4" spans="1:17" x14ac:dyDescent="0.35">
      <c r="A4" s="41" t="s">
        <v>1</v>
      </c>
      <c r="B4" s="41" t="s">
        <v>1</v>
      </c>
      <c r="C4" s="68" t="s">
        <v>115</v>
      </c>
      <c r="D4" s="69"/>
      <c r="E4" s="69"/>
      <c r="F4" s="69"/>
      <c r="G4" s="69"/>
      <c r="H4" s="69"/>
      <c r="I4" s="69"/>
      <c r="J4" s="69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0" t="s">
        <v>1</v>
      </c>
      <c r="Q4" s="71"/>
    </row>
    <row r="5" spans="1:17" ht="15" x14ac:dyDescent="0.35">
      <c r="A5" s="34" t="s">
        <v>1</v>
      </c>
      <c r="B5" s="34" t="s">
        <v>1</v>
      </c>
      <c r="C5" s="72" t="s">
        <v>8</v>
      </c>
      <c r="D5" s="73"/>
      <c r="E5" s="73"/>
      <c r="F5" s="73"/>
      <c r="G5" s="72" t="s">
        <v>11</v>
      </c>
      <c r="H5" s="73"/>
      <c r="I5" s="73"/>
      <c r="J5" s="73"/>
      <c r="K5" s="37" t="s">
        <v>1</v>
      </c>
      <c r="L5" s="36" t="s">
        <v>1</v>
      </c>
      <c r="M5" s="70" t="s">
        <v>114</v>
      </c>
      <c r="N5" s="71"/>
      <c r="O5" s="35" t="s">
        <v>113</v>
      </c>
      <c r="P5" s="74" t="s">
        <v>112</v>
      </c>
      <c r="Q5" s="75"/>
    </row>
    <row r="6" spans="1:17" x14ac:dyDescent="0.35">
      <c r="A6" s="34" t="s">
        <v>1</v>
      </c>
      <c r="B6" s="34" t="s">
        <v>1</v>
      </c>
      <c r="C6" s="33" t="s">
        <v>111</v>
      </c>
      <c r="D6" s="33" t="s">
        <v>110</v>
      </c>
      <c r="E6" s="76" t="s">
        <v>109</v>
      </c>
      <c r="F6" s="77"/>
      <c r="G6" s="33" t="s">
        <v>111</v>
      </c>
      <c r="H6" s="33" t="s">
        <v>110</v>
      </c>
      <c r="I6" s="76" t="s">
        <v>109</v>
      </c>
      <c r="J6" s="77"/>
      <c r="K6" s="78" t="s">
        <v>12</v>
      </c>
      <c r="L6" s="79"/>
      <c r="M6" s="80" t="s">
        <v>108</v>
      </c>
      <c r="N6" s="81"/>
      <c r="O6" s="32" t="s">
        <v>1</v>
      </c>
      <c r="P6" s="80" t="s">
        <v>1</v>
      </c>
      <c r="Q6" s="81"/>
    </row>
    <row r="7" spans="1:17" x14ac:dyDescent="0.3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3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35">
      <c r="A9" s="21" t="s">
        <v>104</v>
      </c>
      <c r="B9" s="21" t="s">
        <v>103</v>
      </c>
      <c r="C9" s="19">
        <v>78738</v>
      </c>
      <c r="D9" s="19">
        <v>6822</v>
      </c>
      <c r="E9" s="19">
        <v>85560</v>
      </c>
      <c r="F9" s="18">
        <v>8.8341919481015094E-2</v>
      </c>
      <c r="G9" s="19">
        <v>92</v>
      </c>
      <c r="H9" s="20"/>
      <c r="I9" s="19">
        <v>92</v>
      </c>
      <c r="J9" s="18">
        <v>22</v>
      </c>
      <c r="K9" s="19">
        <v>2</v>
      </c>
      <c r="L9" s="20"/>
      <c r="M9" s="19">
        <v>85654</v>
      </c>
      <c r="N9" s="18">
        <v>8.9482186239967398E-2</v>
      </c>
      <c r="O9" s="19">
        <v>1433</v>
      </c>
      <c r="P9" s="19">
        <v>87087</v>
      </c>
      <c r="Q9" s="18">
        <v>5.9865154317982699E-2</v>
      </c>
    </row>
    <row r="10" spans="1:17" x14ac:dyDescent="0.35">
      <c r="A10" s="21" t="s">
        <v>102</v>
      </c>
      <c r="B10" s="21" t="s">
        <v>101</v>
      </c>
      <c r="C10" s="19">
        <v>13091</v>
      </c>
      <c r="D10" s="19">
        <v>606</v>
      </c>
      <c r="E10" s="19">
        <v>13697</v>
      </c>
      <c r="F10" s="18">
        <v>0.44681525298405</v>
      </c>
      <c r="G10" s="20"/>
      <c r="H10" s="20"/>
      <c r="I10" s="20"/>
      <c r="J10" s="20"/>
      <c r="K10" s="20"/>
      <c r="L10" s="20"/>
      <c r="M10" s="19">
        <v>13697</v>
      </c>
      <c r="N10" s="18">
        <v>0.44681525298405</v>
      </c>
      <c r="O10" s="19">
        <v>3112</v>
      </c>
      <c r="P10" s="19">
        <v>16809</v>
      </c>
      <c r="Q10" s="18">
        <v>0.26099024756188999</v>
      </c>
    </row>
    <row r="11" spans="1:17" x14ac:dyDescent="0.35">
      <c r="A11" s="21" t="s">
        <v>100</v>
      </c>
      <c r="B11" s="21" t="s">
        <v>99</v>
      </c>
      <c r="C11" s="19">
        <v>45969</v>
      </c>
      <c r="D11" s="20"/>
      <c r="E11" s="19">
        <v>45969</v>
      </c>
      <c r="F11" s="18">
        <v>-9.5596915086173004E-2</v>
      </c>
      <c r="G11" s="19">
        <v>244</v>
      </c>
      <c r="H11" s="20"/>
      <c r="I11" s="19">
        <v>244</v>
      </c>
      <c r="J11" s="18">
        <v>-0.87130801687763704</v>
      </c>
      <c r="K11" s="20"/>
      <c r="L11" s="20"/>
      <c r="M11" s="19">
        <v>46213</v>
      </c>
      <c r="N11" s="18">
        <v>-0.123492147788483</v>
      </c>
      <c r="O11" s="19">
        <v>156</v>
      </c>
      <c r="P11" s="19">
        <v>46369</v>
      </c>
      <c r="Q11" s="18">
        <v>-0.124419351183957</v>
      </c>
    </row>
    <row r="12" spans="1:17" x14ac:dyDescent="0.35">
      <c r="A12" s="21" t="s">
        <v>98</v>
      </c>
      <c r="B12" s="21" t="s">
        <v>97</v>
      </c>
      <c r="C12" s="19">
        <v>729785</v>
      </c>
      <c r="D12" s="19">
        <v>171744</v>
      </c>
      <c r="E12" s="19">
        <v>901529</v>
      </c>
      <c r="F12" s="18">
        <v>3.3920445162118999E-2</v>
      </c>
      <c r="G12" s="19">
        <v>397964</v>
      </c>
      <c r="H12" s="19">
        <v>26304</v>
      </c>
      <c r="I12" s="19">
        <v>424268</v>
      </c>
      <c r="J12" s="18">
        <v>-1.9849373931525201E-2</v>
      </c>
      <c r="K12" s="19">
        <v>42644</v>
      </c>
      <c r="L12" s="18">
        <v>0.101627486437613</v>
      </c>
      <c r="M12" s="19">
        <v>1368441</v>
      </c>
      <c r="N12" s="18">
        <v>1.8547519132548599E-2</v>
      </c>
      <c r="O12" s="19">
        <v>2014</v>
      </c>
      <c r="P12" s="19">
        <v>1370455</v>
      </c>
      <c r="Q12" s="18">
        <v>1.7503415300546402E-2</v>
      </c>
    </row>
    <row r="13" spans="1:17" x14ac:dyDescent="0.35">
      <c r="A13" s="21" t="s">
        <v>96</v>
      </c>
      <c r="B13" s="21" t="s">
        <v>95</v>
      </c>
      <c r="C13" s="19">
        <v>1105</v>
      </c>
      <c r="D13" s="19">
        <v>68</v>
      </c>
      <c r="E13" s="19">
        <v>1173</v>
      </c>
      <c r="F13" s="18">
        <v>0.20679012345678999</v>
      </c>
      <c r="G13" s="20"/>
      <c r="H13" s="20"/>
      <c r="I13" s="20"/>
      <c r="J13" s="20"/>
      <c r="K13" s="20"/>
      <c r="L13" s="20"/>
      <c r="M13" s="19">
        <v>1173</v>
      </c>
      <c r="N13" s="18">
        <v>0.20679012345678999</v>
      </c>
      <c r="O13" s="19">
        <v>2756</v>
      </c>
      <c r="P13" s="19">
        <v>3929</v>
      </c>
      <c r="Q13" s="18">
        <v>0.339584043641323</v>
      </c>
    </row>
    <row r="14" spans="1:17" x14ac:dyDescent="0.35">
      <c r="A14" s="21" t="s">
        <v>94</v>
      </c>
      <c r="B14" s="21" t="s">
        <v>93</v>
      </c>
      <c r="C14" s="19">
        <v>267447</v>
      </c>
      <c r="D14" s="19">
        <v>133586</v>
      </c>
      <c r="E14" s="19">
        <v>401033</v>
      </c>
      <c r="F14" s="18">
        <v>0.12692453598977099</v>
      </c>
      <c r="G14" s="19">
        <v>10322</v>
      </c>
      <c r="H14" s="20"/>
      <c r="I14" s="19">
        <v>10322</v>
      </c>
      <c r="J14" s="18">
        <v>-5.2592932537861403E-2</v>
      </c>
      <c r="K14" s="20"/>
      <c r="L14" s="20"/>
      <c r="M14" s="19">
        <v>411355</v>
      </c>
      <c r="N14" s="18">
        <v>0.121591776638674</v>
      </c>
      <c r="O14" s="19">
        <v>15373</v>
      </c>
      <c r="P14" s="19">
        <v>426728</v>
      </c>
      <c r="Q14" s="18">
        <v>0.114958325712643</v>
      </c>
    </row>
    <row r="15" spans="1:17" x14ac:dyDescent="0.35">
      <c r="A15" s="21" t="s">
        <v>92</v>
      </c>
      <c r="B15" s="21" t="s">
        <v>91</v>
      </c>
      <c r="C15" s="19">
        <v>23326</v>
      </c>
      <c r="D15" s="19">
        <v>216</v>
      </c>
      <c r="E15" s="19">
        <v>23542</v>
      </c>
      <c r="F15" s="18">
        <v>0.30246196403872799</v>
      </c>
      <c r="G15" s="20"/>
      <c r="H15" s="20"/>
      <c r="I15" s="20"/>
      <c r="J15" s="20"/>
      <c r="K15" s="19">
        <v>8100</v>
      </c>
      <c r="L15" s="18">
        <v>0.92949023344449699</v>
      </c>
      <c r="M15" s="19">
        <v>31642</v>
      </c>
      <c r="N15" s="18">
        <v>0.42064382885107499</v>
      </c>
      <c r="O15" s="19">
        <v>849</v>
      </c>
      <c r="P15" s="19">
        <v>32491</v>
      </c>
      <c r="Q15" s="18">
        <v>0.37029226941082199</v>
      </c>
    </row>
    <row r="16" spans="1:17" x14ac:dyDescent="0.35">
      <c r="A16" s="21" t="s">
        <v>90</v>
      </c>
      <c r="B16" s="21" t="s">
        <v>89</v>
      </c>
      <c r="C16" s="19">
        <v>2867</v>
      </c>
      <c r="D16" s="19">
        <v>56</v>
      </c>
      <c r="E16" s="19">
        <v>2923</v>
      </c>
      <c r="F16" s="18">
        <v>-4.0065681444991799E-2</v>
      </c>
      <c r="G16" s="20"/>
      <c r="H16" s="20"/>
      <c r="I16" s="20"/>
      <c r="J16" s="20"/>
      <c r="K16" s="20"/>
      <c r="L16" s="20"/>
      <c r="M16" s="19">
        <v>2923</v>
      </c>
      <c r="N16" s="18">
        <v>-4.0065681444991799E-2</v>
      </c>
      <c r="O16" s="19">
        <v>2858</v>
      </c>
      <c r="P16" s="19">
        <v>5781</v>
      </c>
      <c r="Q16" s="18">
        <v>-2.6767676767676801E-2</v>
      </c>
    </row>
    <row r="17" spans="1:17" x14ac:dyDescent="0.35">
      <c r="A17" s="21" t="s">
        <v>88</v>
      </c>
      <c r="B17" s="21" t="s">
        <v>87</v>
      </c>
      <c r="C17" s="19">
        <v>24486</v>
      </c>
      <c r="D17" s="19">
        <v>352</v>
      </c>
      <c r="E17" s="19">
        <v>24838</v>
      </c>
      <c r="F17" s="18">
        <v>8.8860637411774995E-2</v>
      </c>
      <c r="G17" s="20"/>
      <c r="H17" s="20"/>
      <c r="I17" s="20"/>
      <c r="J17" s="20"/>
      <c r="K17" s="19">
        <v>7383</v>
      </c>
      <c r="L17" s="18">
        <v>-4.1542256263793299E-2</v>
      </c>
      <c r="M17" s="19">
        <v>32221</v>
      </c>
      <c r="N17" s="18">
        <v>5.59415350330996E-2</v>
      </c>
      <c r="O17" s="19">
        <v>35</v>
      </c>
      <c r="P17" s="19">
        <v>32256</v>
      </c>
      <c r="Q17" s="18">
        <v>5.70885495182539E-2</v>
      </c>
    </row>
    <row r="18" spans="1:17" x14ac:dyDescent="0.35">
      <c r="A18" s="21" t="s">
        <v>86</v>
      </c>
      <c r="B18" s="21" t="s">
        <v>85</v>
      </c>
      <c r="C18" s="19">
        <v>18551</v>
      </c>
      <c r="D18" s="19">
        <v>30</v>
      </c>
      <c r="E18" s="19">
        <v>18581</v>
      </c>
      <c r="F18" s="18">
        <v>0.16422305764410999</v>
      </c>
      <c r="G18" s="20"/>
      <c r="H18" s="20"/>
      <c r="I18" s="20"/>
      <c r="J18" s="20"/>
      <c r="K18" s="20"/>
      <c r="L18" s="20"/>
      <c r="M18" s="19">
        <v>18581</v>
      </c>
      <c r="N18" s="18">
        <v>0.16422305764410999</v>
      </c>
      <c r="O18" s="19">
        <v>0</v>
      </c>
      <c r="P18" s="19">
        <v>18581</v>
      </c>
      <c r="Q18" s="18">
        <v>0.16422305764410999</v>
      </c>
    </row>
    <row r="19" spans="1:17" x14ac:dyDescent="0.35">
      <c r="A19" s="21" t="s">
        <v>84</v>
      </c>
      <c r="B19" s="21" t="s">
        <v>83</v>
      </c>
      <c r="C19" s="19">
        <v>30079</v>
      </c>
      <c r="D19" s="19">
        <v>2714</v>
      </c>
      <c r="E19" s="19">
        <v>32793</v>
      </c>
      <c r="F19" s="18">
        <v>0.67816386060078804</v>
      </c>
      <c r="G19" s="20"/>
      <c r="H19" s="20"/>
      <c r="I19" s="20"/>
      <c r="J19" s="20"/>
      <c r="K19" s="19">
        <v>6697</v>
      </c>
      <c r="L19" s="18">
        <v>2.4735477178423202</v>
      </c>
      <c r="M19" s="19">
        <v>39490</v>
      </c>
      <c r="N19" s="18">
        <v>0.83939633890726195</v>
      </c>
      <c r="O19" s="19">
        <v>6539</v>
      </c>
      <c r="P19" s="19">
        <v>46029</v>
      </c>
      <c r="Q19" s="18">
        <v>0.69398645664654801</v>
      </c>
    </row>
    <row r="20" spans="1:17" x14ac:dyDescent="0.35">
      <c r="A20" s="21" t="s">
        <v>82</v>
      </c>
      <c r="B20" s="21" t="s">
        <v>81</v>
      </c>
      <c r="C20" s="19">
        <v>169004</v>
      </c>
      <c r="D20" s="19">
        <v>948</v>
      </c>
      <c r="E20" s="19">
        <v>169952</v>
      </c>
      <c r="F20" s="18">
        <v>9.1921807082967193E-3</v>
      </c>
      <c r="G20" s="19">
        <v>9522</v>
      </c>
      <c r="H20" s="19">
        <v>6</v>
      </c>
      <c r="I20" s="19">
        <v>9528</v>
      </c>
      <c r="J20" s="18">
        <v>0.40158870255957602</v>
      </c>
      <c r="K20" s="20"/>
      <c r="L20" s="20"/>
      <c r="M20" s="19">
        <v>179480</v>
      </c>
      <c r="N20" s="18">
        <v>2.4417529480257098E-2</v>
      </c>
      <c r="O20" s="19">
        <v>760</v>
      </c>
      <c r="P20" s="19">
        <v>180240</v>
      </c>
      <c r="Q20" s="18">
        <v>5.4669195581836397E-3</v>
      </c>
    </row>
    <row r="21" spans="1:17" x14ac:dyDescent="0.35">
      <c r="A21" s="21" t="s">
        <v>80</v>
      </c>
      <c r="B21" s="21" t="s">
        <v>79</v>
      </c>
      <c r="C21" s="19">
        <v>3116</v>
      </c>
      <c r="D21" s="19">
        <v>34</v>
      </c>
      <c r="E21" s="19">
        <v>3150</v>
      </c>
      <c r="F21" s="18">
        <v>0.34788189987162998</v>
      </c>
      <c r="G21" s="20"/>
      <c r="H21" s="20"/>
      <c r="I21" s="20"/>
      <c r="J21" s="20"/>
      <c r="K21" s="20"/>
      <c r="L21" s="20"/>
      <c r="M21" s="19">
        <v>3150</v>
      </c>
      <c r="N21" s="18">
        <v>0.34788189987162998</v>
      </c>
      <c r="O21" s="19">
        <v>980</v>
      </c>
      <c r="P21" s="19">
        <v>4130</v>
      </c>
      <c r="Q21" s="18">
        <v>-0.20408556561957999</v>
      </c>
    </row>
    <row r="22" spans="1:17" x14ac:dyDescent="0.35">
      <c r="A22" s="21" t="s">
        <v>78</v>
      </c>
      <c r="B22" s="21" t="s">
        <v>77</v>
      </c>
      <c r="C22" s="19">
        <v>2095</v>
      </c>
      <c r="D22" s="19">
        <v>88</v>
      </c>
      <c r="E22" s="19">
        <v>2183</v>
      </c>
      <c r="F22" s="18">
        <v>8.7693074240159402E-2</v>
      </c>
      <c r="G22" s="20"/>
      <c r="H22" s="20"/>
      <c r="I22" s="20"/>
      <c r="J22" s="20"/>
      <c r="K22" s="20"/>
      <c r="L22" s="20"/>
      <c r="M22" s="19">
        <v>2183</v>
      </c>
      <c r="N22" s="18">
        <v>8.7693074240159402E-2</v>
      </c>
      <c r="O22" s="19">
        <v>2204</v>
      </c>
      <c r="P22" s="19">
        <v>4387</v>
      </c>
      <c r="Q22" s="18">
        <v>0.12863390789812201</v>
      </c>
    </row>
    <row r="23" spans="1:17" x14ac:dyDescent="0.35">
      <c r="A23" s="21" t="s">
        <v>76</v>
      </c>
      <c r="B23" s="21" t="s">
        <v>75</v>
      </c>
      <c r="C23" s="19">
        <v>59951</v>
      </c>
      <c r="D23" s="19">
        <v>12146</v>
      </c>
      <c r="E23" s="19">
        <v>72097</v>
      </c>
      <c r="F23" s="18">
        <v>0.111270384413823</v>
      </c>
      <c r="G23" s="20"/>
      <c r="H23" s="20"/>
      <c r="I23" s="20"/>
      <c r="J23" s="18">
        <v>-1</v>
      </c>
      <c r="K23" s="20"/>
      <c r="L23" s="20"/>
      <c r="M23" s="19">
        <v>72097</v>
      </c>
      <c r="N23" s="18">
        <v>0.10841724959643299</v>
      </c>
      <c r="O23" s="19">
        <v>13</v>
      </c>
      <c r="P23" s="19">
        <v>72110</v>
      </c>
      <c r="Q23" s="18">
        <v>0.102886071302938</v>
      </c>
    </row>
    <row r="24" spans="1:17" x14ac:dyDescent="0.35">
      <c r="A24" s="21" t="s">
        <v>74</v>
      </c>
      <c r="B24" s="21" t="s">
        <v>73</v>
      </c>
      <c r="C24" s="19">
        <v>132556</v>
      </c>
      <c r="D24" s="19">
        <v>300</v>
      </c>
      <c r="E24" s="19">
        <v>132856</v>
      </c>
      <c r="F24" s="18">
        <v>2.17491617190144E-2</v>
      </c>
      <c r="G24" s="19">
        <v>36488</v>
      </c>
      <c r="H24" s="19">
        <v>146</v>
      </c>
      <c r="I24" s="19">
        <v>36634</v>
      </c>
      <c r="J24" s="18">
        <v>-0.17203815034127401</v>
      </c>
      <c r="K24" s="20"/>
      <c r="L24" s="20"/>
      <c r="M24" s="19">
        <v>169490</v>
      </c>
      <c r="N24" s="18">
        <v>-2.7451025396789001E-2</v>
      </c>
      <c r="O24" s="19">
        <v>19</v>
      </c>
      <c r="P24" s="19">
        <v>169509</v>
      </c>
      <c r="Q24" s="18">
        <v>-2.77436821034036E-2</v>
      </c>
    </row>
    <row r="25" spans="1:17" x14ac:dyDescent="0.35">
      <c r="A25" s="21" t="s">
        <v>72</v>
      </c>
      <c r="B25" s="21" t="s">
        <v>71</v>
      </c>
      <c r="C25" s="19">
        <v>60634</v>
      </c>
      <c r="D25" s="19">
        <v>164</v>
      </c>
      <c r="E25" s="19">
        <v>60798</v>
      </c>
      <c r="F25" s="18">
        <v>0.23988987457938199</v>
      </c>
      <c r="G25" s="19">
        <v>4526</v>
      </c>
      <c r="H25" s="20"/>
      <c r="I25" s="19">
        <v>4526</v>
      </c>
      <c r="J25" s="18">
        <v>564.75</v>
      </c>
      <c r="K25" s="19">
        <v>16485</v>
      </c>
      <c r="L25" s="18">
        <v>3.1150309626571601E-2</v>
      </c>
      <c r="M25" s="19">
        <v>81809</v>
      </c>
      <c r="N25" s="18">
        <v>0.258019375672766</v>
      </c>
      <c r="O25" s="19">
        <v>1905</v>
      </c>
      <c r="P25" s="19">
        <v>83714</v>
      </c>
      <c r="Q25" s="18">
        <v>0.285218619503807</v>
      </c>
    </row>
    <row r="26" spans="1:17" x14ac:dyDescent="0.35">
      <c r="A26" s="21" t="s">
        <v>70</v>
      </c>
      <c r="B26" s="21" t="s">
        <v>69</v>
      </c>
      <c r="C26" s="19">
        <v>14485</v>
      </c>
      <c r="D26" s="19">
        <v>98</v>
      </c>
      <c r="E26" s="19">
        <v>14583</v>
      </c>
      <c r="F26" s="18">
        <v>4.6051215838175202E-2</v>
      </c>
      <c r="G26" s="19">
        <v>9</v>
      </c>
      <c r="H26" s="20"/>
      <c r="I26" s="19">
        <v>9</v>
      </c>
      <c r="J26" s="20"/>
      <c r="K26" s="20"/>
      <c r="L26" s="20"/>
      <c r="M26" s="19">
        <v>14592</v>
      </c>
      <c r="N26" s="18">
        <v>4.6696793630299098E-2</v>
      </c>
      <c r="O26" s="19">
        <v>2037</v>
      </c>
      <c r="P26" s="19">
        <v>16629</v>
      </c>
      <c r="Q26" s="18">
        <v>0.17869294017578699</v>
      </c>
    </row>
    <row r="27" spans="1:17" x14ac:dyDescent="0.35">
      <c r="A27" s="21" t="s">
        <v>68</v>
      </c>
      <c r="B27" s="21" t="s">
        <v>67</v>
      </c>
      <c r="C27" s="19">
        <v>31799</v>
      </c>
      <c r="D27" s="19">
        <v>192</v>
      </c>
      <c r="E27" s="19">
        <v>31991</v>
      </c>
      <c r="F27" s="18">
        <v>0.225051696408057</v>
      </c>
      <c r="G27" s="20"/>
      <c r="H27" s="20"/>
      <c r="I27" s="20"/>
      <c r="J27" s="20"/>
      <c r="K27" s="20"/>
      <c r="L27" s="20"/>
      <c r="M27" s="19">
        <v>31991</v>
      </c>
      <c r="N27" s="18">
        <v>0.225051696408057</v>
      </c>
      <c r="O27" s="19">
        <v>633</v>
      </c>
      <c r="P27" s="19">
        <v>32624</v>
      </c>
      <c r="Q27" s="18">
        <v>0.22998039511385901</v>
      </c>
    </row>
    <row r="28" spans="1:17" x14ac:dyDescent="0.35">
      <c r="A28" s="21" t="s">
        <v>66</v>
      </c>
      <c r="B28" s="21" t="s">
        <v>65</v>
      </c>
      <c r="C28" s="19">
        <v>2845</v>
      </c>
      <c r="D28" s="19">
        <v>82</v>
      </c>
      <c r="E28" s="19">
        <v>2927</v>
      </c>
      <c r="F28" s="18">
        <v>-1.9430485762144099E-2</v>
      </c>
      <c r="G28" s="20"/>
      <c r="H28" s="20"/>
      <c r="I28" s="20"/>
      <c r="J28" s="20"/>
      <c r="K28" s="20"/>
      <c r="L28" s="20"/>
      <c r="M28" s="19">
        <v>2927</v>
      </c>
      <c r="N28" s="18">
        <v>-1.9430485762144099E-2</v>
      </c>
      <c r="O28" s="19">
        <v>1141</v>
      </c>
      <c r="P28" s="19">
        <v>4068</v>
      </c>
      <c r="Q28" s="18">
        <v>-0.221137277426766</v>
      </c>
    </row>
    <row r="29" spans="1:17" x14ac:dyDescent="0.35">
      <c r="A29" s="21" t="s">
        <v>64</v>
      </c>
      <c r="B29" s="21" t="s">
        <v>63</v>
      </c>
      <c r="C29" s="19">
        <v>26301</v>
      </c>
      <c r="D29" s="19">
        <v>262</v>
      </c>
      <c r="E29" s="19">
        <v>26563</v>
      </c>
      <c r="F29" s="18">
        <v>0.25974580290240001</v>
      </c>
      <c r="G29" s="20"/>
      <c r="H29" s="20"/>
      <c r="I29" s="20"/>
      <c r="J29" s="20"/>
      <c r="K29" s="20"/>
      <c r="L29" s="20"/>
      <c r="M29" s="19">
        <v>26563</v>
      </c>
      <c r="N29" s="18">
        <v>0.25974580290240001</v>
      </c>
      <c r="O29" s="19">
        <v>789</v>
      </c>
      <c r="P29" s="19">
        <v>27352</v>
      </c>
      <c r="Q29" s="18">
        <v>0.215698475487799</v>
      </c>
    </row>
    <row r="30" spans="1:17" x14ac:dyDescent="0.35">
      <c r="A30" s="21" t="s">
        <v>62</v>
      </c>
      <c r="B30" s="21" t="s">
        <v>61</v>
      </c>
      <c r="C30" s="19">
        <v>71808</v>
      </c>
      <c r="D30" s="19">
        <v>176</v>
      </c>
      <c r="E30" s="19">
        <v>71984</v>
      </c>
      <c r="F30" s="18">
        <v>-9.4700304348919698E-2</v>
      </c>
      <c r="G30" s="19">
        <v>622</v>
      </c>
      <c r="H30" s="20"/>
      <c r="I30" s="19">
        <v>622</v>
      </c>
      <c r="J30" s="18">
        <v>-0.84957678355501798</v>
      </c>
      <c r="K30" s="19">
        <v>0</v>
      </c>
      <c r="L30" s="20"/>
      <c r="M30" s="19">
        <v>72606</v>
      </c>
      <c r="N30" s="18">
        <v>-0.13201592368109599</v>
      </c>
      <c r="O30" s="19">
        <v>635</v>
      </c>
      <c r="P30" s="19">
        <v>73241</v>
      </c>
      <c r="Q30" s="18">
        <v>-0.12761598475373701</v>
      </c>
    </row>
    <row r="31" spans="1:17" x14ac:dyDescent="0.35">
      <c r="A31" s="21" t="s">
        <v>60</v>
      </c>
      <c r="B31" s="21" t="s">
        <v>59</v>
      </c>
      <c r="C31" s="19">
        <v>15345</v>
      </c>
      <c r="D31" s="19">
        <v>138</v>
      </c>
      <c r="E31" s="19">
        <v>15483</v>
      </c>
      <c r="F31" s="18">
        <v>0.26144696105588999</v>
      </c>
      <c r="G31" s="20"/>
      <c r="H31" s="20"/>
      <c r="I31" s="20"/>
      <c r="J31" s="20"/>
      <c r="K31" s="20"/>
      <c r="L31" s="20"/>
      <c r="M31" s="19">
        <v>15483</v>
      </c>
      <c r="N31" s="18">
        <v>0.26144696105588999</v>
      </c>
      <c r="O31" s="19">
        <v>659</v>
      </c>
      <c r="P31" s="19">
        <v>16142</v>
      </c>
      <c r="Q31" s="18">
        <v>0.1497150997151</v>
      </c>
    </row>
    <row r="32" spans="1:17" x14ac:dyDescent="0.35">
      <c r="A32" s="21" t="s">
        <v>58</v>
      </c>
      <c r="B32" s="21" t="s">
        <v>57</v>
      </c>
      <c r="C32" s="19">
        <v>5010</v>
      </c>
      <c r="D32" s="19">
        <v>34</v>
      </c>
      <c r="E32" s="19">
        <v>5044</v>
      </c>
      <c r="F32" s="18">
        <v>0.209302325581395</v>
      </c>
      <c r="G32" s="20"/>
      <c r="H32" s="20"/>
      <c r="I32" s="20"/>
      <c r="J32" s="20"/>
      <c r="K32" s="20"/>
      <c r="L32" s="20"/>
      <c r="M32" s="19">
        <v>5044</v>
      </c>
      <c r="N32" s="18">
        <v>0.209302325581395</v>
      </c>
      <c r="O32" s="19">
        <v>2133</v>
      </c>
      <c r="P32" s="19">
        <v>7177</v>
      </c>
      <c r="Q32" s="18">
        <v>0.350583364697027</v>
      </c>
    </row>
    <row r="33" spans="1:17" x14ac:dyDescent="0.35">
      <c r="A33" s="21" t="s">
        <v>56</v>
      </c>
      <c r="B33" s="21" t="s">
        <v>55</v>
      </c>
      <c r="C33" s="19">
        <v>1765166</v>
      </c>
      <c r="D33" s="19">
        <v>774536</v>
      </c>
      <c r="E33" s="19">
        <v>2539702</v>
      </c>
      <c r="F33" s="18">
        <v>4.3564478485256901E-2</v>
      </c>
      <c r="G33" s="19">
        <v>2564516</v>
      </c>
      <c r="H33" s="19">
        <v>549014</v>
      </c>
      <c r="I33" s="19">
        <v>3113530</v>
      </c>
      <c r="J33" s="18">
        <v>5.8465055181754398E-2</v>
      </c>
      <c r="K33" s="20"/>
      <c r="L33" s="20"/>
      <c r="M33" s="19">
        <v>5653232</v>
      </c>
      <c r="N33" s="18">
        <v>5.1718697909225099E-2</v>
      </c>
      <c r="O33" s="19">
        <v>1954</v>
      </c>
      <c r="P33" s="19">
        <v>5655186</v>
      </c>
      <c r="Q33" s="18">
        <v>5.1755453233107103E-2</v>
      </c>
    </row>
    <row r="34" spans="1:17" x14ac:dyDescent="0.35">
      <c r="A34" s="21" t="s">
        <v>54</v>
      </c>
      <c r="B34" s="21" t="s">
        <v>53</v>
      </c>
      <c r="C34" s="19">
        <v>4690</v>
      </c>
      <c r="D34" s="19">
        <v>178</v>
      </c>
      <c r="E34" s="19">
        <v>4868</v>
      </c>
      <c r="F34" s="18">
        <v>-2.8149331203833099E-2</v>
      </c>
      <c r="G34" s="20"/>
      <c r="H34" s="20"/>
      <c r="I34" s="20"/>
      <c r="J34" s="18">
        <v>-1</v>
      </c>
      <c r="K34" s="20"/>
      <c r="L34" s="20"/>
      <c r="M34" s="19">
        <v>4868</v>
      </c>
      <c r="N34" s="18">
        <v>-2.85372181201357E-2</v>
      </c>
      <c r="O34" s="19">
        <v>0</v>
      </c>
      <c r="P34" s="19">
        <v>4868</v>
      </c>
      <c r="Q34" s="18">
        <v>-2.85372181201357E-2</v>
      </c>
    </row>
    <row r="35" spans="1:17" x14ac:dyDescent="0.35">
      <c r="A35" s="21" t="s">
        <v>52</v>
      </c>
      <c r="B35" s="21" t="s">
        <v>51</v>
      </c>
      <c r="C35" s="19">
        <v>10172</v>
      </c>
      <c r="D35" s="19">
        <v>40</v>
      </c>
      <c r="E35" s="19">
        <v>10212</v>
      </c>
      <c r="F35" s="18">
        <v>0.25794530672579502</v>
      </c>
      <c r="G35" s="20"/>
      <c r="H35" s="20"/>
      <c r="I35" s="20"/>
      <c r="J35" s="20"/>
      <c r="K35" s="20"/>
      <c r="L35" s="20"/>
      <c r="M35" s="19">
        <v>10212</v>
      </c>
      <c r="N35" s="18">
        <v>0.25794530672579502</v>
      </c>
      <c r="O35" s="19">
        <v>1687</v>
      </c>
      <c r="P35" s="19">
        <v>11899</v>
      </c>
      <c r="Q35" s="18">
        <v>0.45660423552454399</v>
      </c>
    </row>
    <row r="36" spans="1:17" x14ac:dyDescent="0.35">
      <c r="A36" s="21" t="s">
        <v>50</v>
      </c>
      <c r="B36" s="21" t="s">
        <v>49</v>
      </c>
      <c r="C36" s="19">
        <v>1662</v>
      </c>
      <c r="D36" s="19">
        <v>6</v>
      </c>
      <c r="E36" s="19">
        <v>1668</v>
      </c>
      <c r="F36" s="18">
        <v>0.144818119423473</v>
      </c>
      <c r="G36" s="20"/>
      <c r="H36" s="20"/>
      <c r="I36" s="20"/>
      <c r="J36" s="20"/>
      <c r="K36" s="20"/>
      <c r="L36" s="20"/>
      <c r="M36" s="19">
        <v>1668</v>
      </c>
      <c r="N36" s="18">
        <v>0.144818119423473</v>
      </c>
      <c r="O36" s="19">
        <v>1409</v>
      </c>
      <c r="P36" s="19">
        <v>3077</v>
      </c>
      <c r="Q36" s="18">
        <v>0.31271331058020502</v>
      </c>
    </row>
    <row r="37" spans="1:17" x14ac:dyDescent="0.35">
      <c r="A37" s="21" t="s">
        <v>48</v>
      </c>
      <c r="B37" s="21" t="s">
        <v>47</v>
      </c>
      <c r="C37" s="19">
        <v>8786</v>
      </c>
      <c r="D37" s="19">
        <v>18</v>
      </c>
      <c r="E37" s="19">
        <v>8804</v>
      </c>
      <c r="F37" s="18">
        <v>0.120529464172076</v>
      </c>
      <c r="G37" s="20"/>
      <c r="H37" s="20"/>
      <c r="I37" s="20"/>
      <c r="J37" s="20"/>
      <c r="K37" s="20"/>
      <c r="L37" s="20"/>
      <c r="M37" s="19">
        <v>8804</v>
      </c>
      <c r="N37" s="18">
        <v>0.120529464172076</v>
      </c>
      <c r="O37" s="19">
        <v>1627</v>
      </c>
      <c r="P37" s="19">
        <v>10431</v>
      </c>
      <c r="Q37" s="18">
        <v>0.11776682383197599</v>
      </c>
    </row>
    <row r="38" spans="1:17" x14ac:dyDescent="0.35">
      <c r="A38" s="21" t="s">
        <v>46</v>
      </c>
      <c r="B38" s="21" t="s">
        <v>45</v>
      </c>
      <c r="C38" s="19">
        <v>18019</v>
      </c>
      <c r="D38" s="19">
        <v>188</v>
      </c>
      <c r="E38" s="19">
        <v>18207</v>
      </c>
      <c r="F38" s="18">
        <v>0.476881894873459</v>
      </c>
      <c r="G38" s="20"/>
      <c r="H38" s="20"/>
      <c r="I38" s="20"/>
      <c r="J38" s="20"/>
      <c r="K38" s="19">
        <v>27</v>
      </c>
      <c r="L38" s="20"/>
      <c r="M38" s="19">
        <v>18234</v>
      </c>
      <c r="N38" s="18">
        <v>0.47907203114860503</v>
      </c>
      <c r="O38" s="19">
        <v>1141</v>
      </c>
      <c r="P38" s="19">
        <v>19375</v>
      </c>
      <c r="Q38" s="18">
        <v>0.48399203431372601</v>
      </c>
    </row>
    <row r="39" spans="1:17" x14ac:dyDescent="0.35">
      <c r="A39" s="21" t="s">
        <v>44</v>
      </c>
      <c r="B39" s="21" t="s">
        <v>43</v>
      </c>
      <c r="C39" s="19">
        <v>13493</v>
      </c>
      <c r="D39" s="19">
        <v>2448</v>
      </c>
      <c r="E39" s="19">
        <v>15941</v>
      </c>
      <c r="F39" s="18">
        <v>0.24821862031164399</v>
      </c>
      <c r="G39" s="20"/>
      <c r="H39" s="20"/>
      <c r="I39" s="20"/>
      <c r="J39" s="20"/>
      <c r="K39" s="20"/>
      <c r="L39" s="20"/>
      <c r="M39" s="19">
        <v>15941</v>
      </c>
      <c r="N39" s="18">
        <v>0.24821862031164399</v>
      </c>
      <c r="O39" s="19">
        <v>7070</v>
      </c>
      <c r="P39" s="19">
        <v>23011</v>
      </c>
      <c r="Q39" s="18">
        <v>0.25544219542801</v>
      </c>
    </row>
    <row r="40" spans="1:17" x14ac:dyDescent="0.35">
      <c r="A40" s="21" t="s">
        <v>42</v>
      </c>
      <c r="B40" s="21" t="s">
        <v>41</v>
      </c>
      <c r="C40" s="19">
        <v>506997</v>
      </c>
      <c r="D40" s="19">
        <v>12288</v>
      </c>
      <c r="E40" s="19">
        <v>519285</v>
      </c>
      <c r="F40" s="18">
        <v>3.2757640002068399E-2</v>
      </c>
      <c r="G40" s="19">
        <v>289638</v>
      </c>
      <c r="H40" s="19">
        <v>7864</v>
      </c>
      <c r="I40" s="19">
        <v>297502</v>
      </c>
      <c r="J40" s="18">
        <v>-1.7856730194677602E-2</v>
      </c>
      <c r="K40" s="19">
        <v>44741</v>
      </c>
      <c r="L40" s="18">
        <v>-0.12320686681821701</v>
      </c>
      <c r="M40" s="19">
        <v>861528</v>
      </c>
      <c r="N40" s="18">
        <v>5.5733682870092102E-3</v>
      </c>
      <c r="O40" s="19">
        <v>1461</v>
      </c>
      <c r="P40" s="19">
        <v>862989</v>
      </c>
      <c r="Q40" s="18">
        <v>6.4140764487941003E-3</v>
      </c>
    </row>
    <row r="41" spans="1:17" x14ac:dyDescent="0.35">
      <c r="A41" s="21" t="s">
        <v>40</v>
      </c>
      <c r="B41" s="21" t="s">
        <v>39</v>
      </c>
      <c r="C41" s="19">
        <v>28727</v>
      </c>
      <c r="D41" s="19">
        <v>322</v>
      </c>
      <c r="E41" s="19">
        <v>29049</v>
      </c>
      <c r="F41" s="18">
        <v>0.25492483151892198</v>
      </c>
      <c r="G41" s="20"/>
      <c r="H41" s="20"/>
      <c r="I41" s="20"/>
      <c r="J41" s="20"/>
      <c r="K41" s="20"/>
      <c r="L41" s="20"/>
      <c r="M41" s="19">
        <v>29049</v>
      </c>
      <c r="N41" s="18">
        <v>0.25492483151892198</v>
      </c>
      <c r="O41" s="19">
        <v>967</v>
      </c>
      <c r="P41" s="19">
        <v>30016</v>
      </c>
      <c r="Q41" s="18">
        <v>0.201938093140592</v>
      </c>
    </row>
    <row r="42" spans="1:17" x14ac:dyDescent="0.35">
      <c r="A42" s="21" t="s">
        <v>38</v>
      </c>
      <c r="B42" s="21" t="s">
        <v>37</v>
      </c>
      <c r="C42" s="19">
        <v>39164</v>
      </c>
      <c r="D42" s="19">
        <v>8</v>
      </c>
      <c r="E42" s="19">
        <v>39172</v>
      </c>
      <c r="F42" s="18">
        <v>0.161512231282431</v>
      </c>
      <c r="G42" s="19">
        <v>916</v>
      </c>
      <c r="H42" s="20"/>
      <c r="I42" s="19">
        <v>916</v>
      </c>
      <c r="J42" s="18">
        <v>-0.35081502480510302</v>
      </c>
      <c r="K42" s="20"/>
      <c r="L42" s="20"/>
      <c r="M42" s="19">
        <v>40088</v>
      </c>
      <c r="N42" s="18">
        <v>0.140938069216758</v>
      </c>
      <c r="O42" s="19">
        <v>149</v>
      </c>
      <c r="P42" s="19">
        <v>40237</v>
      </c>
      <c r="Q42" s="18">
        <v>0.14517873406193099</v>
      </c>
    </row>
    <row r="43" spans="1:17" x14ac:dyDescent="0.35">
      <c r="A43" s="21" t="s">
        <v>36</v>
      </c>
      <c r="B43" s="21" t="s">
        <v>35</v>
      </c>
      <c r="C43" s="19">
        <v>26054</v>
      </c>
      <c r="D43" s="19">
        <v>60</v>
      </c>
      <c r="E43" s="19">
        <v>26114</v>
      </c>
      <c r="F43" s="18">
        <v>0.32276365109917898</v>
      </c>
      <c r="G43" s="20"/>
      <c r="H43" s="20"/>
      <c r="I43" s="20"/>
      <c r="J43" s="20"/>
      <c r="K43" s="20"/>
      <c r="L43" s="20"/>
      <c r="M43" s="19">
        <v>26114</v>
      </c>
      <c r="N43" s="18">
        <v>0.32276365109917898</v>
      </c>
      <c r="O43" s="19">
        <v>132</v>
      </c>
      <c r="P43" s="19">
        <v>26246</v>
      </c>
      <c r="Q43" s="18">
        <v>0.25482883916618898</v>
      </c>
    </row>
    <row r="44" spans="1:17" x14ac:dyDescent="0.35">
      <c r="A44" s="21" t="s">
        <v>34</v>
      </c>
      <c r="B44" s="21" t="s">
        <v>33</v>
      </c>
      <c r="C44" s="19">
        <v>2494</v>
      </c>
      <c r="D44" s="19">
        <v>6</v>
      </c>
      <c r="E44" s="19">
        <v>2500</v>
      </c>
      <c r="F44" s="18">
        <v>6.9289991445680099E-2</v>
      </c>
      <c r="G44" s="20"/>
      <c r="H44" s="20"/>
      <c r="I44" s="20"/>
      <c r="J44" s="20"/>
      <c r="K44" s="20"/>
      <c r="L44" s="20"/>
      <c r="M44" s="19">
        <v>2500</v>
      </c>
      <c r="N44" s="18">
        <v>6.9289991445680099E-2</v>
      </c>
      <c r="O44" s="19">
        <v>7</v>
      </c>
      <c r="P44" s="19">
        <v>2507</v>
      </c>
      <c r="Q44" s="18">
        <v>-0.39692085638681701</v>
      </c>
    </row>
    <row r="45" spans="1:17" x14ac:dyDescent="0.35">
      <c r="A45" s="21" t="s">
        <v>32</v>
      </c>
      <c r="B45" s="21" t="s">
        <v>31</v>
      </c>
      <c r="C45" s="19">
        <v>402258</v>
      </c>
      <c r="D45" s="19">
        <v>99794</v>
      </c>
      <c r="E45" s="19">
        <v>502052</v>
      </c>
      <c r="F45" s="18">
        <v>9.0726738460177904E-3</v>
      </c>
      <c r="G45" s="19">
        <v>330820</v>
      </c>
      <c r="H45" s="19">
        <v>4950</v>
      </c>
      <c r="I45" s="19">
        <v>335770</v>
      </c>
      <c r="J45" s="18">
        <v>0.65863947796104505</v>
      </c>
      <c r="K45" s="19">
        <v>0</v>
      </c>
      <c r="L45" s="20"/>
      <c r="M45" s="19">
        <v>837822</v>
      </c>
      <c r="N45" s="18">
        <v>0.196931318975678</v>
      </c>
      <c r="O45" s="19">
        <v>21787</v>
      </c>
      <c r="P45" s="19">
        <v>859609</v>
      </c>
      <c r="Q45" s="18">
        <v>0.16684675048256101</v>
      </c>
    </row>
    <row r="46" spans="1:17" x14ac:dyDescent="0.35">
      <c r="A46" s="21" t="s">
        <v>30</v>
      </c>
      <c r="B46" s="21" t="s">
        <v>29</v>
      </c>
      <c r="C46" s="19">
        <v>680912</v>
      </c>
      <c r="D46" s="19">
        <v>94284</v>
      </c>
      <c r="E46" s="19">
        <v>775196</v>
      </c>
      <c r="F46" s="18">
        <v>5.6336895808833699E-2</v>
      </c>
      <c r="G46" s="19">
        <v>161317</v>
      </c>
      <c r="H46" s="19">
        <v>4666</v>
      </c>
      <c r="I46" s="19">
        <v>165983</v>
      </c>
      <c r="J46" s="18">
        <v>6.5140664305149101E-2</v>
      </c>
      <c r="K46" s="19">
        <v>0</v>
      </c>
      <c r="L46" s="20"/>
      <c r="M46" s="19">
        <v>941179</v>
      </c>
      <c r="N46" s="18">
        <v>5.7878912199261501E-2</v>
      </c>
      <c r="O46" s="19">
        <v>15268</v>
      </c>
      <c r="P46" s="19">
        <v>956447</v>
      </c>
      <c r="Q46" s="18">
        <v>5.5995716162653301E-2</v>
      </c>
    </row>
    <row r="47" spans="1:17" x14ac:dyDescent="0.35">
      <c r="A47" s="21" t="s">
        <v>28</v>
      </c>
      <c r="B47" s="21" t="s">
        <v>27</v>
      </c>
      <c r="C47" s="19">
        <v>10340</v>
      </c>
      <c r="D47" s="19">
        <v>7164</v>
      </c>
      <c r="E47" s="19">
        <v>17504</v>
      </c>
      <c r="F47" s="18">
        <v>0.27375927812545497</v>
      </c>
      <c r="G47" s="20"/>
      <c r="H47" s="20"/>
      <c r="I47" s="20"/>
      <c r="J47" s="20"/>
      <c r="K47" s="20"/>
      <c r="L47" s="20"/>
      <c r="M47" s="19">
        <v>17504</v>
      </c>
      <c r="N47" s="18">
        <v>0.27375927812545497</v>
      </c>
      <c r="O47" s="19">
        <v>1887</v>
      </c>
      <c r="P47" s="19">
        <v>19391</v>
      </c>
      <c r="Q47" s="18">
        <v>-3.1805472338725799E-2</v>
      </c>
    </row>
    <row r="48" spans="1:17" x14ac:dyDescent="0.35">
      <c r="A48" s="21" t="s">
        <v>26</v>
      </c>
      <c r="B48" s="21" t="s">
        <v>25</v>
      </c>
      <c r="C48" s="19">
        <v>1779</v>
      </c>
      <c r="D48" s="19">
        <v>36</v>
      </c>
      <c r="E48" s="19">
        <v>1815</v>
      </c>
      <c r="F48" s="18">
        <v>2.4266365688487598E-2</v>
      </c>
      <c r="G48" s="20"/>
      <c r="H48" s="20"/>
      <c r="I48" s="20"/>
      <c r="J48" s="20"/>
      <c r="K48" s="20"/>
      <c r="L48" s="20"/>
      <c r="M48" s="19">
        <v>1815</v>
      </c>
      <c r="N48" s="18">
        <v>2.4266365688487598E-2</v>
      </c>
      <c r="O48" s="19">
        <v>4590</v>
      </c>
      <c r="P48" s="19">
        <v>6405</v>
      </c>
      <c r="Q48" s="18">
        <v>0.22372946121513199</v>
      </c>
    </row>
    <row r="49" spans="1:17" x14ac:dyDescent="0.35">
      <c r="A49" s="21" t="s">
        <v>24</v>
      </c>
      <c r="B49" s="21" t="s">
        <v>23</v>
      </c>
      <c r="C49" s="19">
        <v>1241</v>
      </c>
      <c r="D49" s="20"/>
      <c r="E49" s="19">
        <v>1241</v>
      </c>
      <c r="F49" s="18">
        <v>-0.21206349206349201</v>
      </c>
      <c r="G49" s="20"/>
      <c r="H49" s="20"/>
      <c r="I49" s="20"/>
      <c r="J49" s="20"/>
      <c r="K49" s="20"/>
      <c r="L49" s="20"/>
      <c r="M49" s="19">
        <v>1241</v>
      </c>
      <c r="N49" s="18">
        <v>-0.21206349206349201</v>
      </c>
      <c r="O49" s="19">
        <v>0</v>
      </c>
      <c r="P49" s="19">
        <v>1241</v>
      </c>
      <c r="Q49" s="18">
        <v>-0.21206349206349201</v>
      </c>
    </row>
    <row r="50" spans="1:17" x14ac:dyDescent="0.35">
      <c r="A50" s="21" t="s">
        <v>22</v>
      </c>
      <c r="B50" s="21" t="s">
        <v>21</v>
      </c>
      <c r="C50" s="19">
        <v>35552</v>
      </c>
      <c r="D50" s="19">
        <v>108</v>
      </c>
      <c r="E50" s="19">
        <v>35660</v>
      </c>
      <c r="F50" s="18">
        <v>0.36738371870087</v>
      </c>
      <c r="G50" s="20"/>
      <c r="H50" s="20"/>
      <c r="I50" s="20"/>
      <c r="J50" s="20"/>
      <c r="K50" s="20"/>
      <c r="L50" s="20"/>
      <c r="M50" s="19">
        <v>35660</v>
      </c>
      <c r="N50" s="18">
        <v>0.36738371870087</v>
      </c>
      <c r="O50" s="19">
        <v>510</v>
      </c>
      <c r="P50" s="19">
        <v>36170</v>
      </c>
      <c r="Q50" s="18">
        <v>0.37387472936528998</v>
      </c>
    </row>
    <row r="51" spans="1:17" x14ac:dyDescent="0.35">
      <c r="A51" s="21" t="s">
        <v>20</v>
      </c>
      <c r="B51" s="21" t="s">
        <v>19</v>
      </c>
      <c r="C51" s="19">
        <v>169886</v>
      </c>
      <c r="D51" s="19">
        <v>1408</v>
      </c>
      <c r="E51" s="19">
        <v>171294</v>
      </c>
      <c r="F51" s="18">
        <v>3.2613151358780797E-2</v>
      </c>
      <c r="G51" s="19">
        <v>42267</v>
      </c>
      <c r="H51" s="19">
        <v>130</v>
      </c>
      <c r="I51" s="19">
        <v>42397</v>
      </c>
      <c r="J51" s="18">
        <v>-0.21958178404447201</v>
      </c>
      <c r="K51" s="20"/>
      <c r="L51" s="20"/>
      <c r="M51" s="19">
        <v>213691</v>
      </c>
      <c r="N51" s="18">
        <v>-2.9603560237954699E-2</v>
      </c>
      <c r="O51" s="19">
        <v>1066</v>
      </c>
      <c r="P51" s="19">
        <v>214757</v>
      </c>
      <c r="Q51" s="18">
        <v>-2.4771583746571499E-2</v>
      </c>
    </row>
    <row r="52" spans="1:17" ht="0" hidden="1" customHeight="1" x14ac:dyDescent="0.35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08.04.2025 08:59:24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63FF-6B9C-4122-BB53-E24D0C4C92FA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 x14ac:dyDescent="0.35"/>
  <cols>
    <col min="1" max="1" width="33.453125" customWidth="1"/>
    <col min="2" max="2" width="6.453125" customWidth="1"/>
    <col min="3" max="6" width="9.1796875" customWidth="1"/>
    <col min="7" max="7" width="13.54296875" customWidth="1"/>
    <col min="8" max="13" width="9.1796875" customWidth="1"/>
    <col min="14" max="14" width="26.36328125" customWidth="1"/>
  </cols>
  <sheetData>
    <row r="1" spans="1:13" ht="14.15" customHeight="1" x14ac:dyDescent="0.35"/>
    <row r="2" spans="1:13" ht="25.15" customHeight="1" x14ac:dyDescent="0.35">
      <c r="A2" s="58" t="s">
        <v>165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14.25" customHeight="1" x14ac:dyDescent="0.35"/>
    <row r="4" spans="1:13" x14ac:dyDescent="0.35">
      <c r="A4" s="48" t="s">
        <v>1</v>
      </c>
      <c r="B4" s="48" t="s">
        <v>1</v>
      </c>
      <c r="C4" s="72" t="s">
        <v>164</v>
      </c>
      <c r="D4" s="73"/>
      <c r="E4" s="73"/>
      <c r="F4" s="73"/>
      <c r="G4" s="73"/>
      <c r="H4" s="73"/>
      <c r="I4" s="73"/>
      <c r="J4" s="70" t="s">
        <v>1</v>
      </c>
      <c r="K4" s="71"/>
      <c r="L4" s="70" t="s">
        <v>1</v>
      </c>
      <c r="M4" s="71"/>
    </row>
    <row r="5" spans="1:13" x14ac:dyDescent="0.35">
      <c r="A5" s="34" t="s">
        <v>1</v>
      </c>
      <c r="B5" s="34" t="s">
        <v>1</v>
      </c>
      <c r="C5" s="82" t="s">
        <v>8</v>
      </c>
      <c r="D5" s="73"/>
      <c r="E5" s="83" t="s">
        <v>11</v>
      </c>
      <c r="F5" s="71"/>
      <c r="G5" s="33" t="s">
        <v>12</v>
      </c>
      <c r="H5" s="76" t="s">
        <v>163</v>
      </c>
      <c r="I5" s="77"/>
      <c r="J5" s="80" t="s">
        <v>162</v>
      </c>
      <c r="K5" s="81"/>
      <c r="L5" s="80" t="s">
        <v>161</v>
      </c>
      <c r="M5" s="81"/>
    </row>
    <row r="6" spans="1:13" x14ac:dyDescent="0.35">
      <c r="A6" s="47" t="s">
        <v>107</v>
      </c>
      <c r="B6" s="47" t="s">
        <v>106</v>
      </c>
      <c r="C6" s="46" t="s">
        <v>105</v>
      </c>
      <c r="D6" s="45" t="s">
        <v>7</v>
      </c>
      <c r="E6" s="45" t="s">
        <v>105</v>
      </c>
      <c r="F6" s="45" t="s">
        <v>7</v>
      </c>
      <c r="G6" s="45" t="s">
        <v>105</v>
      </c>
      <c r="H6" s="45" t="s">
        <v>105</v>
      </c>
      <c r="I6" s="45" t="s">
        <v>7</v>
      </c>
      <c r="J6" s="45" t="s">
        <v>105</v>
      </c>
      <c r="K6" s="45" t="s">
        <v>7</v>
      </c>
      <c r="L6" s="45" t="s">
        <v>105</v>
      </c>
      <c r="M6" s="45" t="s">
        <v>7</v>
      </c>
    </row>
    <row r="7" spans="1:13" ht="3" customHeight="1" x14ac:dyDescent="0.35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 x14ac:dyDescent="0.35">
      <c r="A8" s="21" t="s">
        <v>160</v>
      </c>
      <c r="B8" s="21" t="s">
        <v>103</v>
      </c>
      <c r="C8" s="19">
        <v>500</v>
      </c>
      <c r="D8" s="18">
        <v>-4.0307101727447198E-2</v>
      </c>
      <c r="E8" s="19">
        <v>15</v>
      </c>
      <c r="F8" s="18">
        <v>2</v>
      </c>
      <c r="G8" s="20"/>
      <c r="H8" s="19">
        <v>515</v>
      </c>
      <c r="I8" s="18">
        <v>-2.0912547528517102E-2</v>
      </c>
      <c r="J8" s="19">
        <v>302</v>
      </c>
      <c r="K8" s="18">
        <v>-0.18598382749326101</v>
      </c>
      <c r="L8" s="19">
        <v>817</v>
      </c>
      <c r="M8" s="18">
        <v>-8.9186176142697901E-2</v>
      </c>
    </row>
    <row r="9" spans="1:13" x14ac:dyDescent="0.35">
      <c r="A9" s="21" t="s">
        <v>159</v>
      </c>
      <c r="B9" s="21" t="s">
        <v>101</v>
      </c>
      <c r="C9" s="19">
        <v>248</v>
      </c>
      <c r="D9" s="18">
        <v>2.9045643153527E-2</v>
      </c>
      <c r="E9" s="20"/>
      <c r="F9" s="20"/>
      <c r="G9" s="20"/>
      <c r="H9" s="19">
        <v>248</v>
      </c>
      <c r="I9" s="18">
        <v>2.9045643153527E-2</v>
      </c>
      <c r="J9" s="19">
        <v>16</v>
      </c>
      <c r="K9" s="18">
        <v>-0.157894736842105</v>
      </c>
      <c r="L9" s="19">
        <v>264</v>
      </c>
      <c r="M9" s="18">
        <v>1.5384615384615399E-2</v>
      </c>
    </row>
    <row r="10" spans="1:13" x14ac:dyDescent="0.35">
      <c r="A10" s="21" t="s">
        <v>158</v>
      </c>
      <c r="B10" s="21" t="s">
        <v>99</v>
      </c>
      <c r="C10" s="19">
        <v>161</v>
      </c>
      <c r="D10" s="18">
        <v>-0.16145833333333301</v>
      </c>
      <c r="E10" s="19">
        <v>10</v>
      </c>
      <c r="F10" s="18">
        <v>-0.58333333333333304</v>
      </c>
      <c r="G10" s="20"/>
      <c r="H10" s="19">
        <v>171</v>
      </c>
      <c r="I10" s="18">
        <v>-0.20833333333333301</v>
      </c>
      <c r="J10" s="19">
        <v>178</v>
      </c>
      <c r="K10" s="18">
        <v>-0.53034300791556699</v>
      </c>
      <c r="L10" s="19">
        <v>349</v>
      </c>
      <c r="M10" s="18">
        <v>-0.41344537815125998</v>
      </c>
    </row>
    <row r="11" spans="1:13" x14ac:dyDescent="0.35">
      <c r="A11" s="21" t="s">
        <v>157</v>
      </c>
      <c r="B11" s="21" t="s">
        <v>97</v>
      </c>
      <c r="C11" s="19">
        <v>4645</v>
      </c>
      <c r="D11" s="18">
        <v>8.9863913655560804E-2</v>
      </c>
      <c r="E11" s="19">
        <v>1467</v>
      </c>
      <c r="F11" s="18">
        <v>-2.2651565622918101E-2</v>
      </c>
      <c r="G11" s="19">
        <v>936</v>
      </c>
      <c r="H11" s="19">
        <v>7048</v>
      </c>
      <c r="I11" s="18">
        <v>6.6747389132738005E-2</v>
      </c>
      <c r="J11" s="19">
        <v>593</v>
      </c>
      <c r="K11" s="18">
        <v>-3.2626427406198998E-2</v>
      </c>
      <c r="L11" s="19">
        <v>7641</v>
      </c>
      <c r="M11" s="18">
        <v>5.8310249307479203E-2</v>
      </c>
    </row>
    <row r="12" spans="1:13" x14ac:dyDescent="0.35">
      <c r="A12" s="21" t="s">
        <v>156</v>
      </c>
      <c r="B12" s="21" t="s">
        <v>95</v>
      </c>
      <c r="C12" s="19">
        <v>134</v>
      </c>
      <c r="D12" s="18">
        <v>0.116666666666667</v>
      </c>
      <c r="E12" s="20"/>
      <c r="F12" s="20"/>
      <c r="G12" s="20"/>
      <c r="H12" s="19">
        <v>134</v>
      </c>
      <c r="I12" s="18">
        <v>0.116666666666667</v>
      </c>
      <c r="J12" s="19">
        <v>3</v>
      </c>
      <c r="K12" s="18">
        <v>-0.25</v>
      </c>
      <c r="L12" s="19">
        <v>137</v>
      </c>
      <c r="M12" s="18">
        <v>0.104838709677419</v>
      </c>
    </row>
    <row r="13" spans="1:13" x14ac:dyDescent="0.35">
      <c r="A13" s="21" t="s">
        <v>155</v>
      </c>
      <c r="B13" s="21" t="s">
        <v>93</v>
      </c>
      <c r="C13" s="19">
        <v>2945</v>
      </c>
      <c r="D13" s="18">
        <v>0.12576452599388399</v>
      </c>
      <c r="E13" s="19">
        <v>24</v>
      </c>
      <c r="F13" s="18">
        <v>-0.4</v>
      </c>
      <c r="G13" s="20"/>
      <c r="H13" s="19">
        <v>2969</v>
      </c>
      <c r="I13" s="18">
        <v>0.117846385542169</v>
      </c>
      <c r="J13" s="19">
        <v>579</v>
      </c>
      <c r="K13" s="18">
        <v>-8.6750788643533097E-2</v>
      </c>
      <c r="L13" s="19">
        <v>3548</v>
      </c>
      <c r="M13" s="18">
        <v>7.8419452887538002E-2</v>
      </c>
    </row>
    <row r="14" spans="1:13" x14ac:dyDescent="0.35">
      <c r="A14" s="21" t="s">
        <v>154</v>
      </c>
      <c r="B14" s="21" t="s">
        <v>91</v>
      </c>
      <c r="C14" s="19">
        <v>310</v>
      </c>
      <c r="D14" s="18">
        <v>3.67892976588629E-2</v>
      </c>
      <c r="E14" s="20"/>
      <c r="F14" s="18">
        <v>-1</v>
      </c>
      <c r="G14" s="19">
        <v>219</v>
      </c>
      <c r="H14" s="19">
        <v>529</v>
      </c>
      <c r="I14" s="18">
        <v>0.17555555555555599</v>
      </c>
      <c r="J14" s="19">
        <v>194</v>
      </c>
      <c r="K14" s="18">
        <v>-7.1770334928229707E-2</v>
      </c>
      <c r="L14" s="19">
        <v>723</v>
      </c>
      <c r="M14" s="18">
        <v>9.7116843702579697E-2</v>
      </c>
    </row>
    <row r="15" spans="1:13" x14ac:dyDescent="0.35">
      <c r="A15" s="21" t="s">
        <v>153</v>
      </c>
      <c r="B15" s="21" t="s">
        <v>89</v>
      </c>
      <c r="C15" s="19">
        <v>138</v>
      </c>
      <c r="D15" s="18">
        <v>-0.16867469879518099</v>
      </c>
      <c r="E15" s="20"/>
      <c r="F15" s="20"/>
      <c r="G15" s="20"/>
      <c r="H15" s="19">
        <v>138</v>
      </c>
      <c r="I15" s="18">
        <v>-0.16867469879518099</v>
      </c>
      <c r="J15" s="19">
        <v>12</v>
      </c>
      <c r="K15" s="18">
        <v>0.2</v>
      </c>
      <c r="L15" s="19">
        <v>150</v>
      </c>
      <c r="M15" s="18">
        <v>-0.14772727272727301</v>
      </c>
    </row>
    <row r="16" spans="1:13" x14ac:dyDescent="0.35">
      <c r="A16" s="21" t="s">
        <v>152</v>
      </c>
      <c r="B16" s="21" t="s">
        <v>87</v>
      </c>
      <c r="C16" s="19">
        <v>440</v>
      </c>
      <c r="D16" s="18">
        <v>0.16094986807387901</v>
      </c>
      <c r="E16" s="20"/>
      <c r="F16" s="20"/>
      <c r="G16" s="19">
        <v>152</v>
      </c>
      <c r="H16" s="19">
        <v>592</v>
      </c>
      <c r="I16" s="18">
        <v>9.4269870609981501E-2</v>
      </c>
      <c r="J16" s="19">
        <v>39</v>
      </c>
      <c r="K16" s="18">
        <v>-0.61386138613861396</v>
      </c>
      <c r="L16" s="19">
        <v>631</v>
      </c>
      <c r="M16" s="18">
        <v>-1.7133956386292799E-2</v>
      </c>
    </row>
    <row r="17" spans="1:13" x14ac:dyDescent="0.35">
      <c r="A17" s="21" t="s">
        <v>151</v>
      </c>
      <c r="B17" s="21" t="s">
        <v>85</v>
      </c>
      <c r="C17" s="19">
        <v>238</v>
      </c>
      <c r="D17" s="18">
        <v>4.2194092827004199E-3</v>
      </c>
      <c r="E17" s="20"/>
      <c r="F17" s="20"/>
      <c r="G17" s="20"/>
      <c r="H17" s="19">
        <v>238</v>
      </c>
      <c r="I17" s="18">
        <v>4.2194092827004199E-3</v>
      </c>
      <c r="J17" s="19">
        <v>163</v>
      </c>
      <c r="K17" s="18">
        <v>0.234848484848485</v>
      </c>
      <c r="L17" s="19">
        <v>401</v>
      </c>
      <c r="M17" s="18">
        <v>8.6720867208672101E-2</v>
      </c>
    </row>
    <row r="18" spans="1:13" x14ac:dyDescent="0.35">
      <c r="A18" s="21" t="s">
        <v>150</v>
      </c>
      <c r="B18" s="21" t="s">
        <v>83</v>
      </c>
      <c r="C18" s="19">
        <v>615</v>
      </c>
      <c r="D18" s="18">
        <v>0.12844036697247699</v>
      </c>
      <c r="E18" s="20"/>
      <c r="F18" s="20"/>
      <c r="G18" s="19">
        <v>186</v>
      </c>
      <c r="H18" s="19">
        <v>801</v>
      </c>
      <c r="I18" s="18">
        <v>0.25352112676056299</v>
      </c>
      <c r="J18" s="19">
        <v>232</v>
      </c>
      <c r="K18" s="18">
        <v>0.17766497461928901</v>
      </c>
      <c r="L18" s="19">
        <v>1033</v>
      </c>
      <c r="M18" s="18">
        <v>0.23564593301435399</v>
      </c>
    </row>
    <row r="19" spans="1:13" x14ac:dyDescent="0.35">
      <c r="A19" s="21" t="s">
        <v>149</v>
      </c>
      <c r="B19" s="21" t="s">
        <v>81</v>
      </c>
      <c r="C19" s="19">
        <v>671</v>
      </c>
      <c r="D19" s="18">
        <v>-7.5757575757575801E-2</v>
      </c>
      <c r="E19" s="19">
        <v>41</v>
      </c>
      <c r="F19" s="18">
        <v>0.13888888888888901</v>
      </c>
      <c r="G19" s="20"/>
      <c r="H19" s="19">
        <v>712</v>
      </c>
      <c r="I19" s="18">
        <v>-6.5616797900262494E-2</v>
      </c>
      <c r="J19" s="19">
        <v>124</v>
      </c>
      <c r="K19" s="18">
        <v>-0.120567375886525</v>
      </c>
      <c r="L19" s="19">
        <v>836</v>
      </c>
      <c r="M19" s="18">
        <v>-7.4197120708748607E-2</v>
      </c>
    </row>
    <row r="20" spans="1:13" x14ac:dyDescent="0.35">
      <c r="A20" s="21" t="s">
        <v>148</v>
      </c>
      <c r="B20" s="21" t="s">
        <v>79</v>
      </c>
      <c r="C20" s="19">
        <v>90</v>
      </c>
      <c r="D20" s="18">
        <v>-0.28000000000000003</v>
      </c>
      <c r="E20" s="20"/>
      <c r="F20" s="20"/>
      <c r="G20" s="20"/>
      <c r="H20" s="19">
        <v>90</v>
      </c>
      <c r="I20" s="18">
        <v>-0.28000000000000003</v>
      </c>
      <c r="J20" s="19">
        <v>8</v>
      </c>
      <c r="K20" s="18">
        <v>3</v>
      </c>
      <c r="L20" s="19">
        <v>98</v>
      </c>
      <c r="M20" s="18">
        <v>-0.22834645669291301</v>
      </c>
    </row>
    <row r="21" spans="1:13" x14ac:dyDescent="0.35">
      <c r="A21" s="21" t="s">
        <v>147</v>
      </c>
      <c r="B21" s="21" t="s">
        <v>77</v>
      </c>
      <c r="C21" s="19">
        <v>117</v>
      </c>
      <c r="D21" s="18">
        <v>-0.19310344827586201</v>
      </c>
      <c r="E21" s="20"/>
      <c r="F21" s="20"/>
      <c r="G21" s="20"/>
      <c r="H21" s="19">
        <v>117</v>
      </c>
      <c r="I21" s="18">
        <v>-0.19310344827586201</v>
      </c>
      <c r="J21" s="19">
        <v>15</v>
      </c>
      <c r="K21" s="18">
        <v>6.5</v>
      </c>
      <c r="L21" s="19">
        <v>132</v>
      </c>
      <c r="M21" s="18">
        <v>-0.102040816326531</v>
      </c>
    </row>
    <row r="22" spans="1:13" x14ac:dyDescent="0.35">
      <c r="A22" s="21" t="s">
        <v>146</v>
      </c>
      <c r="B22" s="21" t="s">
        <v>75</v>
      </c>
      <c r="C22" s="19">
        <v>456</v>
      </c>
      <c r="D22" s="18">
        <v>0.12039312039312</v>
      </c>
      <c r="E22" s="20"/>
      <c r="F22" s="20"/>
      <c r="G22" s="20"/>
      <c r="H22" s="19">
        <v>456</v>
      </c>
      <c r="I22" s="18">
        <v>0.12039312039312</v>
      </c>
      <c r="J22" s="19">
        <v>112</v>
      </c>
      <c r="K22" s="18">
        <v>-4.2735042735042701E-2</v>
      </c>
      <c r="L22" s="19">
        <v>568</v>
      </c>
      <c r="M22" s="18">
        <v>8.3969465648855005E-2</v>
      </c>
    </row>
    <row r="23" spans="1:13" x14ac:dyDescent="0.35">
      <c r="A23" s="21" t="s">
        <v>145</v>
      </c>
      <c r="B23" s="21" t="s">
        <v>73</v>
      </c>
      <c r="C23" s="19">
        <v>600</v>
      </c>
      <c r="D23" s="18">
        <v>5.4481546572934997E-2</v>
      </c>
      <c r="E23" s="19">
        <v>199</v>
      </c>
      <c r="F23" s="18">
        <v>-0.16033755274261599</v>
      </c>
      <c r="G23" s="20"/>
      <c r="H23" s="19">
        <v>799</v>
      </c>
      <c r="I23" s="18">
        <v>-8.6848635235731997E-3</v>
      </c>
      <c r="J23" s="19">
        <v>767</v>
      </c>
      <c r="K23" s="18">
        <v>1.7589928057554001</v>
      </c>
      <c r="L23" s="19">
        <v>1566</v>
      </c>
      <c r="M23" s="18">
        <v>0.44464944649446497</v>
      </c>
    </row>
    <row r="24" spans="1:13" x14ac:dyDescent="0.35">
      <c r="A24" s="21" t="s">
        <v>144</v>
      </c>
      <c r="B24" s="21" t="s">
        <v>71</v>
      </c>
      <c r="C24" s="19">
        <v>338</v>
      </c>
      <c r="D24" s="18">
        <v>0.190140845070423</v>
      </c>
      <c r="E24" s="19">
        <v>10</v>
      </c>
      <c r="F24" s="18">
        <v>4</v>
      </c>
      <c r="G24" s="19">
        <v>362</v>
      </c>
      <c r="H24" s="19">
        <v>710</v>
      </c>
      <c r="I24" s="18">
        <v>4.8744460856720802E-2</v>
      </c>
      <c r="J24" s="19">
        <v>47</v>
      </c>
      <c r="K24" s="18">
        <v>-0.29850746268656703</v>
      </c>
      <c r="L24" s="19">
        <v>757</v>
      </c>
      <c r="M24" s="18">
        <v>1.7473118279569901E-2</v>
      </c>
    </row>
    <row r="25" spans="1:13" x14ac:dyDescent="0.35">
      <c r="A25" s="21" t="s">
        <v>143</v>
      </c>
      <c r="B25" s="21" t="s">
        <v>69</v>
      </c>
      <c r="C25" s="19">
        <v>214</v>
      </c>
      <c r="D25" s="18">
        <v>0.55072463768115898</v>
      </c>
      <c r="E25" s="19">
        <v>2</v>
      </c>
      <c r="F25" s="20"/>
      <c r="G25" s="20"/>
      <c r="H25" s="19">
        <v>216</v>
      </c>
      <c r="I25" s="18">
        <v>0.565217391304348</v>
      </c>
      <c r="J25" s="19">
        <v>39</v>
      </c>
      <c r="K25" s="18">
        <v>0.77272727272727304</v>
      </c>
      <c r="L25" s="19">
        <v>255</v>
      </c>
      <c r="M25" s="18">
        <v>0.59375</v>
      </c>
    </row>
    <row r="26" spans="1:13" x14ac:dyDescent="0.35">
      <c r="A26" s="21" t="s">
        <v>142</v>
      </c>
      <c r="B26" s="21" t="s">
        <v>67</v>
      </c>
      <c r="C26" s="19">
        <v>417</v>
      </c>
      <c r="D26" s="18">
        <v>0.22647058823529401</v>
      </c>
      <c r="E26" s="19">
        <v>1</v>
      </c>
      <c r="F26" s="20"/>
      <c r="G26" s="20"/>
      <c r="H26" s="19">
        <v>418</v>
      </c>
      <c r="I26" s="18">
        <v>0.22941176470588201</v>
      </c>
      <c r="J26" s="19">
        <v>84</v>
      </c>
      <c r="K26" s="18">
        <v>-0.134020618556701</v>
      </c>
      <c r="L26" s="19">
        <v>502</v>
      </c>
      <c r="M26" s="18">
        <v>0.148741418764302</v>
      </c>
    </row>
    <row r="27" spans="1:13" x14ac:dyDescent="0.35">
      <c r="A27" s="21" t="s">
        <v>141</v>
      </c>
      <c r="B27" s="21" t="s">
        <v>65</v>
      </c>
      <c r="C27" s="19">
        <v>136</v>
      </c>
      <c r="D27" s="18">
        <v>-0.195266272189349</v>
      </c>
      <c r="E27" s="20"/>
      <c r="F27" s="20"/>
      <c r="G27" s="20"/>
      <c r="H27" s="19">
        <v>136</v>
      </c>
      <c r="I27" s="18">
        <v>-0.195266272189349</v>
      </c>
      <c r="J27" s="19">
        <v>33</v>
      </c>
      <c r="K27" s="18">
        <v>-0.13157894736842099</v>
      </c>
      <c r="L27" s="19">
        <v>169</v>
      </c>
      <c r="M27" s="18">
        <v>-0.18357487922705301</v>
      </c>
    </row>
    <row r="28" spans="1:13" x14ac:dyDescent="0.35">
      <c r="A28" s="21" t="s">
        <v>140</v>
      </c>
      <c r="B28" s="21" t="s">
        <v>63</v>
      </c>
      <c r="C28" s="19">
        <v>332</v>
      </c>
      <c r="D28" s="18">
        <v>-8.9552238805970207E-3</v>
      </c>
      <c r="E28" s="20"/>
      <c r="F28" s="20"/>
      <c r="G28" s="20"/>
      <c r="H28" s="19">
        <v>332</v>
      </c>
      <c r="I28" s="18">
        <v>-8.9552238805970207E-3</v>
      </c>
      <c r="J28" s="19">
        <v>118</v>
      </c>
      <c r="K28" s="18">
        <v>-0.22368421052631601</v>
      </c>
      <c r="L28" s="19">
        <v>450</v>
      </c>
      <c r="M28" s="18">
        <v>-7.5975359342915799E-2</v>
      </c>
    </row>
    <row r="29" spans="1:13" x14ac:dyDescent="0.35">
      <c r="A29" s="21" t="s">
        <v>139</v>
      </c>
      <c r="B29" s="21" t="s">
        <v>61</v>
      </c>
      <c r="C29" s="19">
        <v>324</v>
      </c>
      <c r="D29" s="18">
        <v>-7.1633237822349594E-2</v>
      </c>
      <c r="E29" s="19">
        <v>7</v>
      </c>
      <c r="F29" s="18">
        <v>-0.53333333333333299</v>
      </c>
      <c r="G29" s="20"/>
      <c r="H29" s="19">
        <v>331</v>
      </c>
      <c r="I29" s="18">
        <v>-9.8092643051771095E-2</v>
      </c>
      <c r="J29" s="19">
        <v>81</v>
      </c>
      <c r="K29" s="18">
        <v>-0.25</v>
      </c>
      <c r="L29" s="19">
        <v>412</v>
      </c>
      <c r="M29" s="18">
        <v>-0.13263157894736799</v>
      </c>
    </row>
    <row r="30" spans="1:13" x14ac:dyDescent="0.35">
      <c r="A30" s="21" t="s">
        <v>138</v>
      </c>
      <c r="B30" s="21" t="s">
        <v>59</v>
      </c>
      <c r="C30" s="19">
        <v>252</v>
      </c>
      <c r="D30" s="18">
        <v>4.1322314049586799E-2</v>
      </c>
      <c r="E30" s="20"/>
      <c r="F30" s="20"/>
      <c r="G30" s="20"/>
      <c r="H30" s="19">
        <v>252</v>
      </c>
      <c r="I30" s="18">
        <v>4.1322314049586799E-2</v>
      </c>
      <c r="J30" s="19">
        <v>24</v>
      </c>
      <c r="K30" s="18">
        <v>-0.36842105263157898</v>
      </c>
      <c r="L30" s="19">
        <v>276</v>
      </c>
      <c r="M30" s="18">
        <v>-1.4285714285714299E-2</v>
      </c>
    </row>
    <row r="31" spans="1:13" x14ac:dyDescent="0.35">
      <c r="A31" s="21" t="s">
        <v>137</v>
      </c>
      <c r="B31" s="21" t="s">
        <v>57</v>
      </c>
      <c r="C31" s="19">
        <v>141</v>
      </c>
      <c r="D31" s="18">
        <v>3.6764705882352901E-2</v>
      </c>
      <c r="E31" s="20"/>
      <c r="F31" s="20"/>
      <c r="G31" s="20"/>
      <c r="H31" s="19">
        <v>141</v>
      </c>
      <c r="I31" s="18">
        <v>3.6764705882352901E-2</v>
      </c>
      <c r="J31" s="19">
        <v>24</v>
      </c>
      <c r="K31" s="18">
        <v>-0.67567567567567599</v>
      </c>
      <c r="L31" s="19">
        <v>165</v>
      </c>
      <c r="M31" s="18">
        <v>-0.214285714285714</v>
      </c>
    </row>
    <row r="32" spans="1:13" x14ac:dyDescent="0.35">
      <c r="A32" s="21" t="s">
        <v>136</v>
      </c>
      <c r="B32" s="21" t="s">
        <v>55</v>
      </c>
      <c r="C32" s="19">
        <v>8924</v>
      </c>
      <c r="D32" s="18">
        <v>0.147486177189148</v>
      </c>
      <c r="E32" s="19">
        <v>8983</v>
      </c>
      <c r="F32" s="18">
        <v>3.3597974916580398E-2</v>
      </c>
      <c r="G32" s="20"/>
      <c r="H32" s="19">
        <v>17907</v>
      </c>
      <c r="I32" s="18">
        <v>8.7381588535341295E-2</v>
      </c>
      <c r="J32" s="19">
        <v>553</v>
      </c>
      <c r="K32" s="18">
        <v>8.6444007858546196E-2</v>
      </c>
      <c r="L32" s="19">
        <v>18460</v>
      </c>
      <c r="M32" s="18">
        <v>8.7353478235259505E-2</v>
      </c>
    </row>
    <row r="33" spans="1:13" x14ac:dyDescent="0.35">
      <c r="A33" s="21" t="s">
        <v>135</v>
      </c>
      <c r="B33" s="21" t="s">
        <v>53</v>
      </c>
      <c r="C33" s="19">
        <v>104</v>
      </c>
      <c r="D33" s="18">
        <v>5.0505050505050497E-2</v>
      </c>
      <c r="E33" s="20"/>
      <c r="F33" s="18">
        <v>-1</v>
      </c>
      <c r="G33" s="20"/>
      <c r="H33" s="19">
        <v>104</v>
      </c>
      <c r="I33" s="18">
        <v>0.04</v>
      </c>
      <c r="J33" s="19">
        <v>10</v>
      </c>
      <c r="K33" s="18">
        <v>-0.44444444444444398</v>
      </c>
      <c r="L33" s="19">
        <v>114</v>
      </c>
      <c r="M33" s="18">
        <v>-3.3898305084745797E-2</v>
      </c>
    </row>
    <row r="34" spans="1:13" x14ac:dyDescent="0.35">
      <c r="A34" s="21" t="s">
        <v>134</v>
      </c>
      <c r="B34" s="21" t="s">
        <v>51</v>
      </c>
      <c r="C34" s="19">
        <v>182</v>
      </c>
      <c r="D34" s="18">
        <v>0.37878787878787901</v>
      </c>
      <c r="E34" s="20"/>
      <c r="F34" s="20"/>
      <c r="G34" s="20"/>
      <c r="H34" s="19">
        <v>182</v>
      </c>
      <c r="I34" s="18">
        <v>0.37878787878787901</v>
      </c>
      <c r="J34" s="19">
        <v>17</v>
      </c>
      <c r="K34" s="18">
        <v>-0.48484848484848497</v>
      </c>
      <c r="L34" s="19">
        <v>199</v>
      </c>
      <c r="M34" s="18">
        <v>0.206060606060606</v>
      </c>
    </row>
    <row r="35" spans="1:13" x14ac:dyDescent="0.35">
      <c r="A35" s="21" t="s">
        <v>133</v>
      </c>
      <c r="B35" s="21" t="s">
        <v>49</v>
      </c>
      <c r="C35" s="19">
        <v>100</v>
      </c>
      <c r="D35" s="18">
        <v>4.1666666666666699E-2</v>
      </c>
      <c r="E35" s="20"/>
      <c r="F35" s="20"/>
      <c r="G35" s="20"/>
      <c r="H35" s="19">
        <v>100</v>
      </c>
      <c r="I35" s="18">
        <v>4.1666666666666699E-2</v>
      </c>
      <c r="J35" s="19">
        <v>6</v>
      </c>
      <c r="K35" s="18">
        <v>-0.25</v>
      </c>
      <c r="L35" s="19">
        <v>106</v>
      </c>
      <c r="M35" s="18">
        <v>1.9230769230769201E-2</v>
      </c>
    </row>
    <row r="36" spans="1:13" x14ac:dyDescent="0.35">
      <c r="A36" s="21" t="s">
        <v>132</v>
      </c>
      <c r="B36" s="21" t="s">
        <v>47</v>
      </c>
      <c r="C36" s="19">
        <v>226</v>
      </c>
      <c r="D36" s="18">
        <v>0.118811881188119</v>
      </c>
      <c r="E36" s="20"/>
      <c r="F36" s="18">
        <v>-1</v>
      </c>
      <c r="G36" s="20"/>
      <c r="H36" s="19">
        <v>226</v>
      </c>
      <c r="I36" s="18">
        <v>0.10784313725490199</v>
      </c>
      <c r="J36" s="19">
        <v>20</v>
      </c>
      <c r="K36" s="18">
        <v>-0.88372093023255804</v>
      </c>
      <c r="L36" s="19">
        <v>246</v>
      </c>
      <c r="M36" s="18">
        <v>-0.34574468085106402</v>
      </c>
    </row>
    <row r="37" spans="1:13" x14ac:dyDescent="0.35">
      <c r="A37" s="21" t="s">
        <v>131</v>
      </c>
      <c r="B37" s="21" t="s">
        <v>45</v>
      </c>
      <c r="C37" s="19">
        <v>264</v>
      </c>
      <c r="D37" s="18">
        <v>0.13793103448275901</v>
      </c>
      <c r="E37" s="20"/>
      <c r="F37" s="20"/>
      <c r="G37" s="20"/>
      <c r="H37" s="19">
        <v>264</v>
      </c>
      <c r="I37" s="18">
        <v>0.128205128205128</v>
      </c>
      <c r="J37" s="19">
        <v>101</v>
      </c>
      <c r="K37" s="18">
        <v>0.122222222222222</v>
      </c>
      <c r="L37" s="19">
        <v>365</v>
      </c>
      <c r="M37" s="18">
        <v>0.12654320987654299</v>
      </c>
    </row>
    <row r="38" spans="1:13" x14ac:dyDescent="0.35">
      <c r="A38" s="21" t="s">
        <v>130</v>
      </c>
      <c r="B38" s="21" t="s">
        <v>43</v>
      </c>
      <c r="C38" s="19">
        <v>462</v>
      </c>
      <c r="D38" s="18">
        <v>0.121359223300971</v>
      </c>
      <c r="E38" s="20"/>
      <c r="F38" s="20"/>
      <c r="G38" s="20"/>
      <c r="H38" s="19">
        <v>462</v>
      </c>
      <c r="I38" s="18">
        <v>0.121359223300971</v>
      </c>
      <c r="J38" s="19">
        <v>24</v>
      </c>
      <c r="K38" s="18">
        <v>-0.36842105263157898</v>
      </c>
      <c r="L38" s="19">
        <v>486</v>
      </c>
      <c r="M38" s="18">
        <v>0.08</v>
      </c>
    </row>
    <row r="39" spans="1:13" x14ac:dyDescent="0.35">
      <c r="A39" s="21" t="s">
        <v>129</v>
      </c>
      <c r="B39" s="21" t="s">
        <v>41</v>
      </c>
      <c r="C39" s="19">
        <v>2370</v>
      </c>
      <c r="D39" s="18">
        <v>0.125356125356125</v>
      </c>
      <c r="E39" s="19">
        <v>1303</v>
      </c>
      <c r="F39" s="18">
        <v>2.8413575374901301E-2</v>
      </c>
      <c r="G39" s="19">
        <v>1071</v>
      </c>
      <c r="H39" s="19">
        <v>4744</v>
      </c>
      <c r="I39" s="18">
        <v>3.24265505984766E-2</v>
      </c>
      <c r="J39" s="19">
        <v>658</v>
      </c>
      <c r="K39" s="18">
        <v>-0.24885844748858399</v>
      </c>
      <c r="L39" s="19">
        <v>5402</v>
      </c>
      <c r="M39" s="18">
        <v>-1.2611953938950799E-2</v>
      </c>
    </row>
    <row r="40" spans="1:13" x14ac:dyDescent="0.35">
      <c r="A40" s="21" t="s">
        <v>128</v>
      </c>
      <c r="B40" s="21" t="s">
        <v>39</v>
      </c>
      <c r="C40" s="19">
        <v>380</v>
      </c>
      <c r="D40" s="18">
        <v>0.13772455089820401</v>
      </c>
      <c r="E40" s="20"/>
      <c r="F40" s="20"/>
      <c r="G40" s="20"/>
      <c r="H40" s="19">
        <v>380</v>
      </c>
      <c r="I40" s="18">
        <v>0.13772455089820401</v>
      </c>
      <c r="J40" s="19">
        <v>104</v>
      </c>
      <c r="K40" s="18">
        <v>0.36842105263157898</v>
      </c>
      <c r="L40" s="19">
        <v>484</v>
      </c>
      <c r="M40" s="18">
        <v>0.180487804878049</v>
      </c>
    </row>
    <row r="41" spans="1:13" x14ac:dyDescent="0.35">
      <c r="A41" s="21" t="s">
        <v>127</v>
      </c>
      <c r="B41" s="21" t="s">
        <v>37</v>
      </c>
      <c r="C41" s="19">
        <v>159</v>
      </c>
      <c r="D41" s="18">
        <v>1.9230769230769201E-2</v>
      </c>
      <c r="E41" s="19">
        <v>3</v>
      </c>
      <c r="F41" s="18">
        <v>-0.7</v>
      </c>
      <c r="G41" s="20"/>
      <c r="H41" s="19">
        <v>162</v>
      </c>
      <c r="I41" s="18">
        <v>-2.40963855421687E-2</v>
      </c>
      <c r="J41" s="19">
        <v>126</v>
      </c>
      <c r="K41" s="18">
        <v>-0.13698630136986301</v>
      </c>
      <c r="L41" s="19">
        <v>288</v>
      </c>
      <c r="M41" s="18">
        <v>-7.69230769230769E-2</v>
      </c>
    </row>
    <row r="42" spans="1:13" x14ac:dyDescent="0.35">
      <c r="A42" s="21" t="s">
        <v>126</v>
      </c>
      <c r="B42" s="21" t="s">
        <v>35</v>
      </c>
      <c r="C42" s="19">
        <v>336</v>
      </c>
      <c r="D42" s="18">
        <v>-2.6086956521739101E-2</v>
      </c>
      <c r="E42" s="20"/>
      <c r="F42" s="20"/>
      <c r="G42" s="20"/>
      <c r="H42" s="19">
        <v>336</v>
      </c>
      <c r="I42" s="18">
        <v>-2.6086956521739101E-2</v>
      </c>
      <c r="J42" s="19">
        <v>32</v>
      </c>
      <c r="K42" s="18">
        <v>0.39130434782608697</v>
      </c>
      <c r="L42" s="19">
        <v>368</v>
      </c>
      <c r="M42" s="18">
        <v>0</v>
      </c>
    </row>
    <row r="43" spans="1:13" x14ac:dyDescent="0.35">
      <c r="A43" s="21" t="s">
        <v>125</v>
      </c>
      <c r="B43" s="21" t="s">
        <v>33</v>
      </c>
      <c r="C43" s="19">
        <v>86</v>
      </c>
      <c r="D43" s="18">
        <v>-0.32283464566929099</v>
      </c>
      <c r="E43" s="20"/>
      <c r="F43" s="20"/>
      <c r="G43" s="20"/>
      <c r="H43" s="19">
        <v>86</v>
      </c>
      <c r="I43" s="18">
        <v>-0.32283464566929099</v>
      </c>
      <c r="J43" s="19">
        <v>23</v>
      </c>
      <c r="K43" s="18">
        <v>4.5454545454545497E-2</v>
      </c>
      <c r="L43" s="19">
        <v>109</v>
      </c>
      <c r="M43" s="18">
        <v>-0.26845637583892601</v>
      </c>
    </row>
    <row r="44" spans="1:13" x14ac:dyDescent="0.35">
      <c r="A44" s="21" t="s">
        <v>124</v>
      </c>
      <c r="B44" s="21" t="s">
        <v>31</v>
      </c>
      <c r="C44" s="19">
        <v>2722</v>
      </c>
      <c r="D44" s="18">
        <v>5.3405572755417997E-2</v>
      </c>
      <c r="E44" s="19">
        <v>926</v>
      </c>
      <c r="F44" s="18">
        <v>0.78076923076923099</v>
      </c>
      <c r="G44" s="20"/>
      <c r="H44" s="19">
        <v>3648</v>
      </c>
      <c r="I44" s="18">
        <v>0.17525773195876301</v>
      </c>
      <c r="J44" s="19">
        <v>626</v>
      </c>
      <c r="K44" s="18">
        <v>-0.2175</v>
      </c>
      <c r="L44" s="19">
        <v>4274</v>
      </c>
      <c r="M44" s="18">
        <v>9.47745901639344E-2</v>
      </c>
    </row>
    <row r="45" spans="1:13" x14ac:dyDescent="0.35">
      <c r="A45" s="21" t="s">
        <v>123</v>
      </c>
      <c r="B45" s="21" t="s">
        <v>29</v>
      </c>
      <c r="C45" s="19">
        <v>3719</v>
      </c>
      <c r="D45" s="18">
        <v>0.121193849864335</v>
      </c>
      <c r="E45" s="19">
        <v>558</v>
      </c>
      <c r="F45" s="18">
        <v>4.1044776119402999E-2</v>
      </c>
      <c r="G45" s="19">
        <v>5</v>
      </c>
      <c r="H45" s="19">
        <v>4282</v>
      </c>
      <c r="I45" s="18">
        <v>0.11134181157539599</v>
      </c>
      <c r="J45" s="19">
        <v>337</v>
      </c>
      <c r="K45" s="18">
        <v>-0.38051470588235298</v>
      </c>
      <c r="L45" s="19">
        <v>4619</v>
      </c>
      <c r="M45" s="18">
        <v>5.04889697521037E-2</v>
      </c>
    </row>
    <row r="46" spans="1:13" x14ac:dyDescent="0.35">
      <c r="A46" s="21" t="s">
        <v>122</v>
      </c>
      <c r="B46" s="21" t="s">
        <v>27</v>
      </c>
      <c r="C46" s="19">
        <v>404</v>
      </c>
      <c r="D46" s="18">
        <v>-7.9726651480637803E-2</v>
      </c>
      <c r="E46" s="20"/>
      <c r="F46" s="20"/>
      <c r="G46" s="20"/>
      <c r="H46" s="19">
        <v>404</v>
      </c>
      <c r="I46" s="18">
        <v>-7.9726651480637803E-2</v>
      </c>
      <c r="J46" s="19">
        <v>9</v>
      </c>
      <c r="K46" s="18">
        <v>-0.59090909090909105</v>
      </c>
      <c r="L46" s="19">
        <v>413</v>
      </c>
      <c r="M46" s="18">
        <v>-0.10412147505423</v>
      </c>
    </row>
    <row r="47" spans="1:13" x14ac:dyDescent="0.35">
      <c r="A47" s="21" t="s">
        <v>121</v>
      </c>
      <c r="B47" s="21" t="s">
        <v>25</v>
      </c>
      <c r="C47" s="19">
        <v>134</v>
      </c>
      <c r="D47" s="18">
        <v>-0.207100591715976</v>
      </c>
      <c r="E47" s="20"/>
      <c r="F47" s="20"/>
      <c r="G47" s="20"/>
      <c r="H47" s="19">
        <v>134</v>
      </c>
      <c r="I47" s="18">
        <v>-0.207100591715976</v>
      </c>
      <c r="J47" s="19">
        <v>8</v>
      </c>
      <c r="K47" s="18">
        <v>0.6</v>
      </c>
      <c r="L47" s="19">
        <v>142</v>
      </c>
      <c r="M47" s="18">
        <v>-0.18390804597701099</v>
      </c>
    </row>
    <row r="48" spans="1:13" x14ac:dyDescent="0.35">
      <c r="A48" s="21" t="s">
        <v>120</v>
      </c>
      <c r="B48" s="21" t="s">
        <v>23</v>
      </c>
      <c r="C48" s="19">
        <v>96</v>
      </c>
      <c r="D48" s="18">
        <v>2.1276595744680899E-2</v>
      </c>
      <c r="E48" s="20"/>
      <c r="F48" s="20"/>
      <c r="G48" s="20"/>
      <c r="H48" s="19">
        <v>96</v>
      </c>
      <c r="I48" s="18">
        <v>2.1276595744680899E-2</v>
      </c>
      <c r="J48" s="20"/>
      <c r="K48" s="18">
        <v>-1</v>
      </c>
      <c r="L48" s="19">
        <v>96</v>
      </c>
      <c r="M48" s="18">
        <v>1.05263157894737E-2</v>
      </c>
    </row>
    <row r="49" spans="1:13" x14ac:dyDescent="0.35">
      <c r="A49" s="21" t="s">
        <v>119</v>
      </c>
      <c r="B49" s="21" t="s">
        <v>21</v>
      </c>
      <c r="C49" s="19">
        <v>460</v>
      </c>
      <c r="D49" s="18">
        <v>0.236559139784946</v>
      </c>
      <c r="E49" s="20"/>
      <c r="F49" s="20"/>
      <c r="G49" s="20"/>
      <c r="H49" s="19">
        <v>460</v>
      </c>
      <c r="I49" s="18">
        <v>0.236559139784946</v>
      </c>
      <c r="J49" s="19">
        <v>122</v>
      </c>
      <c r="K49" s="18">
        <v>-0.47186147186147198</v>
      </c>
      <c r="L49" s="19">
        <v>582</v>
      </c>
      <c r="M49" s="18">
        <v>-3.4825870646766198E-2</v>
      </c>
    </row>
    <row r="50" spans="1:13" x14ac:dyDescent="0.35">
      <c r="A50" s="21" t="s">
        <v>118</v>
      </c>
      <c r="B50" s="21" t="s">
        <v>19</v>
      </c>
      <c r="C50" s="19">
        <v>792</v>
      </c>
      <c r="D50" s="18">
        <v>0.18032786885245899</v>
      </c>
      <c r="E50" s="19">
        <v>167</v>
      </c>
      <c r="F50" s="18">
        <v>-0.173267326732673</v>
      </c>
      <c r="G50" s="20"/>
      <c r="H50" s="19">
        <v>959</v>
      </c>
      <c r="I50" s="18">
        <v>9.8510882016036694E-2</v>
      </c>
      <c r="J50" s="19">
        <v>250</v>
      </c>
      <c r="K50" s="18">
        <v>-0.19354838709677399</v>
      </c>
      <c r="L50" s="19">
        <v>1209</v>
      </c>
      <c r="M50" s="18">
        <v>2.1978021978022001E-2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08.04.2025 09:00:57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35B61-B808-4D44-B06B-8A87AE594FF0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 x14ac:dyDescent="0.35"/>
  <cols>
    <col min="1" max="1" width="33.453125" customWidth="1"/>
    <col min="2" max="2" width="6.453125" customWidth="1"/>
    <col min="3" max="6" width="9.1796875" customWidth="1"/>
    <col min="7" max="7" width="13.54296875" customWidth="1"/>
    <col min="8" max="13" width="9.1796875" customWidth="1"/>
    <col min="14" max="14" width="26.36328125" customWidth="1"/>
  </cols>
  <sheetData>
    <row r="1" spans="1:13" ht="14.15" customHeight="1" x14ac:dyDescent="0.35"/>
    <row r="2" spans="1:13" ht="25.15" customHeight="1" x14ac:dyDescent="0.35">
      <c r="A2" s="58" t="s">
        <v>166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14.25" customHeight="1" x14ac:dyDescent="0.35"/>
    <row r="4" spans="1:13" x14ac:dyDescent="0.35">
      <c r="A4" s="48" t="s">
        <v>1</v>
      </c>
      <c r="B4" s="48" t="s">
        <v>1</v>
      </c>
      <c r="C4" s="72" t="s">
        <v>164</v>
      </c>
      <c r="D4" s="73"/>
      <c r="E4" s="73"/>
      <c r="F4" s="73"/>
      <c r="G4" s="73"/>
      <c r="H4" s="73"/>
      <c r="I4" s="73"/>
      <c r="J4" s="70" t="s">
        <v>1</v>
      </c>
      <c r="K4" s="71"/>
      <c r="L4" s="70" t="s">
        <v>1</v>
      </c>
      <c r="M4" s="71"/>
    </row>
    <row r="5" spans="1:13" x14ac:dyDescent="0.35">
      <c r="A5" s="34" t="s">
        <v>1</v>
      </c>
      <c r="B5" s="34" t="s">
        <v>1</v>
      </c>
      <c r="C5" s="82" t="s">
        <v>8</v>
      </c>
      <c r="D5" s="73"/>
      <c r="E5" s="83" t="s">
        <v>11</v>
      </c>
      <c r="F5" s="71"/>
      <c r="G5" s="33" t="s">
        <v>12</v>
      </c>
      <c r="H5" s="76" t="s">
        <v>163</v>
      </c>
      <c r="I5" s="77"/>
      <c r="J5" s="80" t="s">
        <v>162</v>
      </c>
      <c r="K5" s="81"/>
      <c r="L5" s="80" t="s">
        <v>161</v>
      </c>
      <c r="M5" s="81"/>
    </row>
    <row r="6" spans="1:13" x14ac:dyDescent="0.35">
      <c r="A6" s="47" t="s">
        <v>107</v>
      </c>
      <c r="B6" s="47" t="s">
        <v>106</v>
      </c>
      <c r="C6" s="46" t="s">
        <v>105</v>
      </c>
      <c r="D6" s="45" t="s">
        <v>7</v>
      </c>
      <c r="E6" s="45" t="s">
        <v>105</v>
      </c>
      <c r="F6" s="45" t="s">
        <v>7</v>
      </c>
      <c r="G6" s="45" t="s">
        <v>105</v>
      </c>
      <c r="H6" s="45" t="s">
        <v>105</v>
      </c>
      <c r="I6" s="45" t="s">
        <v>7</v>
      </c>
      <c r="J6" s="45" t="s">
        <v>105</v>
      </c>
      <c r="K6" s="45" t="s">
        <v>7</v>
      </c>
      <c r="L6" s="45" t="s">
        <v>105</v>
      </c>
      <c r="M6" s="45" t="s">
        <v>7</v>
      </c>
    </row>
    <row r="7" spans="1:13" ht="3" customHeight="1" x14ac:dyDescent="0.35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 x14ac:dyDescent="0.35">
      <c r="A8" s="21" t="s">
        <v>160</v>
      </c>
      <c r="B8" s="21" t="s">
        <v>103</v>
      </c>
      <c r="C8" s="19">
        <v>1464</v>
      </c>
      <c r="D8" s="18">
        <v>-4.7586675730795398E-3</v>
      </c>
      <c r="E8" s="19">
        <v>22</v>
      </c>
      <c r="F8" s="18">
        <v>-8.3333333333333301E-2</v>
      </c>
      <c r="G8" s="19">
        <v>2</v>
      </c>
      <c r="H8" s="19">
        <v>1488</v>
      </c>
      <c r="I8" s="18">
        <v>-4.6822742474916402E-3</v>
      </c>
      <c r="J8" s="19">
        <v>774</v>
      </c>
      <c r="K8" s="18">
        <v>-0.18526315789473699</v>
      </c>
      <c r="L8" s="19">
        <v>2262</v>
      </c>
      <c r="M8" s="18">
        <v>-7.4846625766871205E-2</v>
      </c>
    </row>
    <row r="9" spans="1:13" x14ac:dyDescent="0.35">
      <c r="A9" s="21" t="s">
        <v>159</v>
      </c>
      <c r="B9" s="21" t="s">
        <v>101</v>
      </c>
      <c r="C9" s="19">
        <v>730</v>
      </c>
      <c r="D9" s="18">
        <v>3.54609929078014E-2</v>
      </c>
      <c r="E9" s="20"/>
      <c r="F9" s="20"/>
      <c r="G9" s="20"/>
      <c r="H9" s="19">
        <v>730</v>
      </c>
      <c r="I9" s="18">
        <v>3.54609929078014E-2</v>
      </c>
      <c r="J9" s="19">
        <v>32</v>
      </c>
      <c r="K9" s="18">
        <v>-8.5714285714285701E-2</v>
      </c>
      <c r="L9" s="19">
        <v>762</v>
      </c>
      <c r="M9" s="18">
        <v>2.97297297297297E-2</v>
      </c>
    </row>
    <row r="10" spans="1:13" x14ac:dyDescent="0.35">
      <c r="A10" s="21" t="s">
        <v>158</v>
      </c>
      <c r="B10" s="21" t="s">
        <v>99</v>
      </c>
      <c r="C10" s="19">
        <v>457</v>
      </c>
      <c r="D10" s="18">
        <v>-4.7916666666666698E-2</v>
      </c>
      <c r="E10" s="19">
        <v>21</v>
      </c>
      <c r="F10" s="18">
        <v>-0.671875</v>
      </c>
      <c r="G10" s="20"/>
      <c r="H10" s="19">
        <v>478</v>
      </c>
      <c r="I10" s="18">
        <v>-0.121323529411765</v>
      </c>
      <c r="J10" s="19">
        <v>784</v>
      </c>
      <c r="K10" s="18">
        <v>5.2348993288590599E-2</v>
      </c>
      <c r="L10" s="19">
        <v>1262</v>
      </c>
      <c r="M10" s="18">
        <v>-2.0946470131885199E-2</v>
      </c>
    </row>
    <row r="11" spans="1:13" x14ac:dyDescent="0.35">
      <c r="A11" s="21" t="s">
        <v>157</v>
      </c>
      <c r="B11" s="21" t="s">
        <v>97</v>
      </c>
      <c r="C11" s="19">
        <v>12528</v>
      </c>
      <c r="D11" s="18">
        <v>2.6128266033254199E-2</v>
      </c>
      <c r="E11" s="19">
        <v>3937</v>
      </c>
      <c r="F11" s="18">
        <v>-3.4812454032851201E-2</v>
      </c>
      <c r="G11" s="19">
        <v>2838</v>
      </c>
      <c r="H11" s="19">
        <v>19303</v>
      </c>
      <c r="I11" s="18">
        <v>2.8286810142765802E-2</v>
      </c>
      <c r="J11" s="19">
        <v>1584</v>
      </c>
      <c r="K11" s="18">
        <v>-2.4029574861367801E-2</v>
      </c>
      <c r="L11" s="19">
        <v>20887</v>
      </c>
      <c r="M11" s="18">
        <v>2.41235596960039E-2</v>
      </c>
    </row>
    <row r="12" spans="1:13" x14ac:dyDescent="0.35">
      <c r="A12" s="21" t="s">
        <v>156</v>
      </c>
      <c r="B12" s="21" t="s">
        <v>95</v>
      </c>
      <c r="C12" s="19">
        <v>391</v>
      </c>
      <c r="D12" s="18">
        <v>0.11714285714285699</v>
      </c>
      <c r="E12" s="20"/>
      <c r="F12" s="20"/>
      <c r="G12" s="20"/>
      <c r="H12" s="19">
        <v>391</v>
      </c>
      <c r="I12" s="18">
        <v>0.11714285714285699</v>
      </c>
      <c r="J12" s="19">
        <v>9</v>
      </c>
      <c r="K12" s="18">
        <v>-0.35714285714285698</v>
      </c>
      <c r="L12" s="19">
        <v>400</v>
      </c>
      <c r="M12" s="18">
        <v>9.8901098901098897E-2</v>
      </c>
    </row>
    <row r="13" spans="1:13" x14ac:dyDescent="0.35">
      <c r="A13" s="21" t="s">
        <v>155</v>
      </c>
      <c r="B13" s="21" t="s">
        <v>93</v>
      </c>
      <c r="C13" s="19">
        <v>8274</v>
      </c>
      <c r="D13" s="18">
        <v>8.2559204500850497E-2</v>
      </c>
      <c r="E13" s="19">
        <v>82</v>
      </c>
      <c r="F13" s="18">
        <v>-0.118279569892473</v>
      </c>
      <c r="G13" s="20"/>
      <c r="H13" s="19">
        <v>8356</v>
      </c>
      <c r="I13" s="18">
        <v>8.0144777662874894E-2</v>
      </c>
      <c r="J13" s="19">
        <v>1507</v>
      </c>
      <c r="K13" s="18">
        <v>7.3529411764705899E-3</v>
      </c>
      <c r="L13" s="19">
        <v>9863</v>
      </c>
      <c r="M13" s="18">
        <v>6.83492201039861E-2</v>
      </c>
    </row>
    <row r="14" spans="1:13" x14ac:dyDescent="0.35">
      <c r="A14" s="21" t="s">
        <v>154</v>
      </c>
      <c r="B14" s="21" t="s">
        <v>91</v>
      </c>
      <c r="C14" s="19">
        <v>897</v>
      </c>
      <c r="D14" s="18">
        <v>5.5294117647058799E-2</v>
      </c>
      <c r="E14" s="20"/>
      <c r="F14" s="18">
        <v>-1</v>
      </c>
      <c r="G14" s="19">
        <v>589</v>
      </c>
      <c r="H14" s="19">
        <v>1486</v>
      </c>
      <c r="I14" s="18">
        <v>0.24769101595298099</v>
      </c>
      <c r="J14" s="19">
        <v>510</v>
      </c>
      <c r="K14" s="18">
        <v>-3.77358490566038E-2</v>
      </c>
      <c r="L14" s="19">
        <v>1996</v>
      </c>
      <c r="M14" s="18">
        <v>0.15979081929111</v>
      </c>
    </row>
    <row r="15" spans="1:13" x14ac:dyDescent="0.35">
      <c r="A15" s="21" t="s">
        <v>153</v>
      </c>
      <c r="B15" s="21" t="s">
        <v>89</v>
      </c>
      <c r="C15" s="19">
        <v>407</v>
      </c>
      <c r="D15" s="18">
        <v>-0.192460317460317</v>
      </c>
      <c r="E15" s="20"/>
      <c r="F15" s="20"/>
      <c r="G15" s="20"/>
      <c r="H15" s="19">
        <v>407</v>
      </c>
      <c r="I15" s="18">
        <v>-0.192460317460317</v>
      </c>
      <c r="J15" s="19">
        <v>38</v>
      </c>
      <c r="K15" s="18">
        <v>-0.116279069767442</v>
      </c>
      <c r="L15" s="19">
        <v>445</v>
      </c>
      <c r="M15" s="18">
        <v>-0.18647166361974399</v>
      </c>
    </row>
    <row r="16" spans="1:13" x14ac:dyDescent="0.35">
      <c r="A16" s="21" t="s">
        <v>152</v>
      </c>
      <c r="B16" s="21" t="s">
        <v>87</v>
      </c>
      <c r="C16" s="19">
        <v>1258</v>
      </c>
      <c r="D16" s="18">
        <v>7.8902229845626101E-2</v>
      </c>
      <c r="E16" s="19">
        <v>1</v>
      </c>
      <c r="F16" s="18">
        <v>-0.83333333333333304</v>
      </c>
      <c r="G16" s="19">
        <v>472</v>
      </c>
      <c r="H16" s="19">
        <v>1731</v>
      </c>
      <c r="I16" s="18">
        <v>3.1585220500595999E-2</v>
      </c>
      <c r="J16" s="19">
        <v>106</v>
      </c>
      <c r="K16" s="18">
        <v>-0.63194444444444398</v>
      </c>
      <c r="L16" s="19">
        <v>1837</v>
      </c>
      <c r="M16" s="18">
        <v>-6.5615462868769098E-2</v>
      </c>
    </row>
    <row r="17" spans="1:13" x14ac:dyDescent="0.35">
      <c r="A17" s="21" t="s">
        <v>151</v>
      </c>
      <c r="B17" s="21" t="s">
        <v>85</v>
      </c>
      <c r="C17" s="19">
        <v>750</v>
      </c>
      <c r="D17" s="18">
        <v>2.4590163934426201E-2</v>
      </c>
      <c r="E17" s="20"/>
      <c r="F17" s="20"/>
      <c r="G17" s="20"/>
      <c r="H17" s="19">
        <v>750</v>
      </c>
      <c r="I17" s="18">
        <v>2.4590163934426201E-2</v>
      </c>
      <c r="J17" s="19">
        <v>401</v>
      </c>
      <c r="K17" s="18">
        <v>0.31045751633986901</v>
      </c>
      <c r="L17" s="19">
        <v>1151</v>
      </c>
      <c r="M17" s="18">
        <v>0.10886319845857401</v>
      </c>
    </row>
    <row r="18" spans="1:13" x14ac:dyDescent="0.35">
      <c r="A18" s="21" t="s">
        <v>150</v>
      </c>
      <c r="B18" s="21" t="s">
        <v>83</v>
      </c>
      <c r="C18" s="19">
        <v>1837</v>
      </c>
      <c r="D18" s="18">
        <v>0.17680973734785399</v>
      </c>
      <c r="E18" s="20"/>
      <c r="F18" s="20"/>
      <c r="G18" s="19">
        <v>554</v>
      </c>
      <c r="H18" s="19">
        <v>2391</v>
      </c>
      <c r="I18" s="18">
        <v>0.39254513686662801</v>
      </c>
      <c r="J18" s="19">
        <v>563</v>
      </c>
      <c r="K18" s="18">
        <v>-2.2569444444444399E-2</v>
      </c>
      <c r="L18" s="19">
        <v>2954</v>
      </c>
      <c r="M18" s="18">
        <v>0.28826864369821198</v>
      </c>
    </row>
    <row r="19" spans="1:13" x14ac:dyDescent="0.35">
      <c r="A19" s="21" t="s">
        <v>149</v>
      </c>
      <c r="B19" s="21" t="s">
        <v>81</v>
      </c>
      <c r="C19" s="19">
        <v>1789</v>
      </c>
      <c r="D19" s="18">
        <v>-0.13533107781536999</v>
      </c>
      <c r="E19" s="19">
        <v>107</v>
      </c>
      <c r="F19" s="18">
        <v>0.18888888888888899</v>
      </c>
      <c r="G19" s="20"/>
      <c r="H19" s="19">
        <v>1896</v>
      </c>
      <c r="I19" s="18">
        <v>-0.12181565539601701</v>
      </c>
      <c r="J19" s="19">
        <v>353</v>
      </c>
      <c r="K19" s="18">
        <v>3.2163742690058499E-2</v>
      </c>
      <c r="L19" s="19">
        <v>2249</v>
      </c>
      <c r="M19" s="18">
        <v>-0.100759696121551</v>
      </c>
    </row>
    <row r="20" spans="1:13" x14ac:dyDescent="0.35">
      <c r="A20" s="21" t="s">
        <v>148</v>
      </c>
      <c r="B20" s="21" t="s">
        <v>79</v>
      </c>
      <c r="C20" s="19">
        <v>272</v>
      </c>
      <c r="D20" s="18">
        <v>-0.298969072164948</v>
      </c>
      <c r="E20" s="20"/>
      <c r="F20" s="20"/>
      <c r="G20" s="20"/>
      <c r="H20" s="19">
        <v>272</v>
      </c>
      <c r="I20" s="18">
        <v>-0.298969072164948</v>
      </c>
      <c r="J20" s="19">
        <v>16</v>
      </c>
      <c r="K20" s="18">
        <v>3</v>
      </c>
      <c r="L20" s="19">
        <v>288</v>
      </c>
      <c r="M20" s="18">
        <v>-0.26530612244898</v>
      </c>
    </row>
    <row r="21" spans="1:13" x14ac:dyDescent="0.35">
      <c r="A21" s="21" t="s">
        <v>147</v>
      </c>
      <c r="B21" s="21" t="s">
        <v>77</v>
      </c>
      <c r="C21" s="19">
        <v>327</v>
      </c>
      <c r="D21" s="18">
        <v>-6.5714285714285697E-2</v>
      </c>
      <c r="E21" s="20"/>
      <c r="F21" s="20"/>
      <c r="G21" s="20"/>
      <c r="H21" s="19">
        <v>327</v>
      </c>
      <c r="I21" s="18">
        <v>-6.5714285714285697E-2</v>
      </c>
      <c r="J21" s="19">
        <v>37</v>
      </c>
      <c r="K21" s="18">
        <v>0</v>
      </c>
      <c r="L21" s="19">
        <v>364</v>
      </c>
      <c r="M21" s="18">
        <v>-5.9431524547803601E-2</v>
      </c>
    </row>
    <row r="22" spans="1:13" x14ac:dyDescent="0.35">
      <c r="A22" s="21" t="s">
        <v>146</v>
      </c>
      <c r="B22" s="21" t="s">
        <v>75</v>
      </c>
      <c r="C22" s="19">
        <v>1316</v>
      </c>
      <c r="D22" s="18">
        <v>7.9573420836751396E-2</v>
      </c>
      <c r="E22" s="20"/>
      <c r="F22" s="18">
        <v>-1</v>
      </c>
      <c r="G22" s="20"/>
      <c r="H22" s="19">
        <v>1316</v>
      </c>
      <c r="I22" s="18">
        <v>7.86885245901639E-2</v>
      </c>
      <c r="J22" s="19">
        <v>371</v>
      </c>
      <c r="K22" s="18">
        <v>0</v>
      </c>
      <c r="L22" s="19">
        <v>1687</v>
      </c>
      <c r="M22" s="18">
        <v>6.0339409176618501E-2</v>
      </c>
    </row>
    <row r="23" spans="1:13" x14ac:dyDescent="0.35">
      <c r="A23" s="21" t="s">
        <v>145</v>
      </c>
      <c r="B23" s="21" t="s">
        <v>73</v>
      </c>
      <c r="C23" s="19">
        <v>1594</v>
      </c>
      <c r="D23" s="18">
        <v>-2.0884520884520901E-2</v>
      </c>
      <c r="E23" s="19">
        <v>553</v>
      </c>
      <c r="F23" s="18">
        <v>-0.22222222222222199</v>
      </c>
      <c r="G23" s="20"/>
      <c r="H23" s="19">
        <v>2147</v>
      </c>
      <c r="I23" s="18">
        <v>-8.2870568133276395E-2</v>
      </c>
      <c r="J23" s="19">
        <v>1564</v>
      </c>
      <c r="K23" s="18">
        <v>0.80600461893764397</v>
      </c>
      <c r="L23" s="19">
        <v>3711</v>
      </c>
      <c r="M23" s="18">
        <v>0.157156220767072</v>
      </c>
    </row>
    <row r="24" spans="1:13" x14ac:dyDescent="0.35">
      <c r="A24" s="21" t="s">
        <v>144</v>
      </c>
      <c r="B24" s="21" t="s">
        <v>71</v>
      </c>
      <c r="C24" s="19">
        <v>967</v>
      </c>
      <c r="D24" s="18">
        <v>0.17070217917675501</v>
      </c>
      <c r="E24" s="19">
        <v>29</v>
      </c>
      <c r="F24" s="18">
        <v>6.25</v>
      </c>
      <c r="G24" s="19">
        <v>1109</v>
      </c>
      <c r="H24" s="19">
        <v>2105</v>
      </c>
      <c r="I24" s="18">
        <v>0.105567226890756</v>
      </c>
      <c r="J24" s="19">
        <v>135</v>
      </c>
      <c r="K24" s="18">
        <v>-0.44444444444444398</v>
      </c>
      <c r="L24" s="19">
        <v>2240</v>
      </c>
      <c r="M24" s="18">
        <v>4.3316255239869601E-2</v>
      </c>
    </row>
    <row r="25" spans="1:13" x14ac:dyDescent="0.35">
      <c r="A25" s="21" t="s">
        <v>143</v>
      </c>
      <c r="B25" s="21" t="s">
        <v>69</v>
      </c>
      <c r="C25" s="19">
        <v>656</v>
      </c>
      <c r="D25" s="18">
        <v>0.55082742316784905</v>
      </c>
      <c r="E25" s="19">
        <v>10</v>
      </c>
      <c r="F25" s="20"/>
      <c r="G25" s="20"/>
      <c r="H25" s="19">
        <v>666</v>
      </c>
      <c r="I25" s="18">
        <v>0.57446808510638303</v>
      </c>
      <c r="J25" s="19">
        <v>85</v>
      </c>
      <c r="K25" s="18">
        <v>0.14864864864864899</v>
      </c>
      <c r="L25" s="19">
        <v>751</v>
      </c>
      <c r="M25" s="18">
        <v>0.51106639839034196</v>
      </c>
    </row>
    <row r="26" spans="1:13" x14ac:dyDescent="0.35">
      <c r="A26" s="21" t="s">
        <v>142</v>
      </c>
      <c r="B26" s="21" t="s">
        <v>67</v>
      </c>
      <c r="C26" s="19">
        <v>1205</v>
      </c>
      <c r="D26" s="18">
        <v>0.18021547502448601</v>
      </c>
      <c r="E26" s="19">
        <v>1</v>
      </c>
      <c r="F26" s="20"/>
      <c r="G26" s="20"/>
      <c r="H26" s="19">
        <v>1206</v>
      </c>
      <c r="I26" s="18">
        <v>0.18119490695396701</v>
      </c>
      <c r="J26" s="19">
        <v>224</v>
      </c>
      <c r="K26" s="18">
        <v>-0.17343173431734299</v>
      </c>
      <c r="L26" s="19">
        <v>1430</v>
      </c>
      <c r="M26" s="18">
        <v>0.10681114551083599</v>
      </c>
    </row>
    <row r="27" spans="1:13" x14ac:dyDescent="0.35">
      <c r="A27" s="21" t="s">
        <v>141</v>
      </c>
      <c r="B27" s="21" t="s">
        <v>65</v>
      </c>
      <c r="C27" s="19">
        <v>382</v>
      </c>
      <c r="D27" s="18">
        <v>-0.22672064777327899</v>
      </c>
      <c r="E27" s="20"/>
      <c r="F27" s="20"/>
      <c r="G27" s="20"/>
      <c r="H27" s="19">
        <v>382</v>
      </c>
      <c r="I27" s="18">
        <v>-0.22672064777327899</v>
      </c>
      <c r="J27" s="19">
        <v>98</v>
      </c>
      <c r="K27" s="18">
        <v>0.16666666666666699</v>
      </c>
      <c r="L27" s="19">
        <v>480</v>
      </c>
      <c r="M27" s="18">
        <v>-0.169550173010381</v>
      </c>
    </row>
    <row r="28" spans="1:13" x14ac:dyDescent="0.35">
      <c r="A28" s="21" t="s">
        <v>140</v>
      </c>
      <c r="B28" s="21" t="s">
        <v>63</v>
      </c>
      <c r="C28" s="19">
        <v>976</v>
      </c>
      <c r="D28" s="18">
        <v>-2.1063189568706099E-2</v>
      </c>
      <c r="E28" s="20"/>
      <c r="F28" s="20"/>
      <c r="G28" s="20"/>
      <c r="H28" s="19">
        <v>976</v>
      </c>
      <c r="I28" s="18">
        <v>-2.20440881763527E-2</v>
      </c>
      <c r="J28" s="19">
        <v>297</v>
      </c>
      <c r="K28" s="18">
        <v>-6.3091482649842295E-2</v>
      </c>
      <c r="L28" s="19">
        <v>1273</v>
      </c>
      <c r="M28" s="18">
        <v>-3.1939163498098902E-2</v>
      </c>
    </row>
    <row r="29" spans="1:13" x14ac:dyDescent="0.35">
      <c r="A29" s="21" t="s">
        <v>139</v>
      </c>
      <c r="B29" s="21" t="s">
        <v>61</v>
      </c>
      <c r="C29" s="19">
        <v>906</v>
      </c>
      <c r="D29" s="18">
        <v>-0.12632594021214999</v>
      </c>
      <c r="E29" s="19">
        <v>16</v>
      </c>
      <c r="F29" s="18">
        <v>-0.62790697674418605</v>
      </c>
      <c r="G29" s="19">
        <v>2</v>
      </c>
      <c r="H29" s="19">
        <v>924</v>
      </c>
      <c r="I29" s="18">
        <v>-0.14760147601476001</v>
      </c>
      <c r="J29" s="19">
        <v>184</v>
      </c>
      <c r="K29" s="18">
        <v>1.6574585635359101E-2</v>
      </c>
      <c r="L29" s="19">
        <v>1108</v>
      </c>
      <c r="M29" s="18">
        <v>-0.124110671936759</v>
      </c>
    </row>
    <row r="30" spans="1:13" x14ac:dyDescent="0.35">
      <c r="A30" s="21" t="s">
        <v>138</v>
      </c>
      <c r="B30" s="21" t="s">
        <v>59</v>
      </c>
      <c r="C30" s="19">
        <v>750</v>
      </c>
      <c r="D30" s="18">
        <v>1.35135135135135E-2</v>
      </c>
      <c r="E30" s="20"/>
      <c r="F30" s="20"/>
      <c r="G30" s="20"/>
      <c r="H30" s="19">
        <v>750</v>
      </c>
      <c r="I30" s="18">
        <v>1.35135135135135E-2</v>
      </c>
      <c r="J30" s="19">
        <v>114</v>
      </c>
      <c r="K30" s="18">
        <v>-0.109375</v>
      </c>
      <c r="L30" s="19">
        <v>864</v>
      </c>
      <c r="M30" s="18">
        <v>-4.6082949308755804E-3</v>
      </c>
    </row>
    <row r="31" spans="1:13" x14ac:dyDescent="0.35">
      <c r="A31" s="21" t="s">
        <v>137</v>
      </c>
      <c r="B31" s="21" t="s">
        <v>57</v>
      </c>
      <c r="C31" s="19">
        <v>416</v>
      </c>
      <c r="D31" s="18">
        <v>5.3164556962025301E-2</v>
      </c>
      <c r="E31" s="20"/>
      <c r="F31" s="20"/>
      <c r="G31" s="20"/>
      <c r="H31" s="19">
        <v>416</v>
      </c>
      <c r="I31" s="18">
        <v>5.3164556962025301E-2</v>
      </c>
      <c r="J31" s="19">
        <v>74</v>
      </c>
      <c r="K31" s="18">
        <v>-0.378151260504202</v>
      </c>
      <c r="L31" s="19">
        <v>490</v>
      </c>
      <c r="M31" s="18">
        <v>-4.66926070038911E-2</v>
      </c>
    </row>
    <row r="32" spans="1:13" x14ac:dyDescent="0.35">
      <c r="A32" s="21" t="s">
        <v>136</v>
      </c>
      <c r="B32" s="21" t="s">
        <v>55</v>
      </c>
      <c r="C32" s="19">
        <v>23650</v>
      </c>
      <c r="D32" s="18">
        <v>7.6811000318717806E-2</v>
      </c>
      <c r="E32" s="19">
        <v>24193</v>
      </c>
      <c r="F32" s="18">
        <v>4.3386380299305603E-2</v>
      </c>
      <c r="G32" s="20"/>
      <c r="H32" s="19">
        <v>47843</v>
      </c>
      <c r="I32" s="18">
        <v>5.96456256921373E-2</v>
      </c>
      <c r="J32" s="19">
        <v>1534</v>
      </c>
      <c r="K32" s="18">
        <v>-3.4005037783375297E-2</v>
      </c>
      <c r="L32" s="19">
        <v>49377</v>
      </c>
      <c r="M32" s="18">
        <v>5.6463691214857302E-2</v>
      </c>
    </row>
    <row r="33" spans="1:13" x14ac:dyDescent="0.35">
      <c r="A33" s="21" t="s">
        <v>135</v>
      </c>
      <c r="B33" s="21" t="s">
        <v>53</v>
      </c>
      <c r="C33" s="19">
        <v>307</v>
      </c>
      <c r="D33" s="18">
        <v>-6.4724919093851101E-3</v>
      </c>
      <c r="E33" s="19">
        <v>2</v>
      </c>
      <c r="F33" s="18">
        <v>1</v>
      </c>
      <c r="G33" s="20"/>
      <c r="H33" s="19">
        <v>309</v>
      </c>
      <c r="I33" s="18">
        <v>-3.2258064516129002E-3</v>
      </c>
      <c r="J33" s="19">
        <v>37</v>
      </c>
      <c r="K33" s="18">
        <v>8.8235294117647106E-2</v>
      </c>
      <c r="L33" s="19">
        <v>346</v>
      </c>
      <c r="M33" s="18">
        <v>5.8139534883720903E-3</v>
      </c>
    </row>
    <row r="34" spans="1:13" x14ac:dyDescent="0.35">
      <c r="A34" s="21" t="s">
        <v>134</v>
      </c>
      <c r="B34" s="21" t="s">
        <v>51</v>
      </c>
      <c r="C34" s="19">
        <v>549</v>
      </c>
      <c r="D34" s="18">
        <v>0.34229828850855698</v>
      </c>
      <c r="E34" s="20"/>
      <c r="F34" s="20"/>
      <c r="G34" s="20"/>
      <c r="H34" s="19">
        <v>549</v>
      </c>
      <c r="I34" s="18">
        <v>0.34229828850855698</v>
      </c>
      <c r="J34" s="19">
        <v>66</v>
      </c>
      <c r="K34" s="18">
        <v>-2.9411764705882401E-2</v>
      </c>
      <c r="L34" s="19">
        <v>615</v>
      </c>
      <c r="M34" s="18">
        <v>0.28930817610062898</v>
      </c>
    </row>
    <row r="35" spans="1:13" x14ac:dyDescent="0.35">
      <c r="A35" s="21" t="s">
        <v>133</v>
      </c>
      <c r="B35" s="21" t="s">
        <v>49</v>
      </c>
      <c r="C35" s="19">
        <v>280</v>
      </c>
      <c r="D35" s="18">
        <v>-7.09219858156028E-3</v>
      </c>
      <c r="E35" s="20"/>
      <c r="F35" s="20"/>
      <c r="G35" s="20"/>
      <c r="H35" s="19">
        <v>280</v>
      </c>
      <c r="I35" s="18">
        <v>-7.09219858156028E-3</v>
      </c>
      <c r="J35" s="19">
        <v>24</v>
      </c>
      <c r="K35" s="18">
        <v>-0.44186046511627902</v>
      </c>
      <c r="L35" s="19">
        <v>304</v>
      </c>
      <c r="M35" s="18">
        <v>-6.4615384615384602E-2</v>
      </c>
    </row>
    <row r="36" spans="1:13" x14ac:dyDescent="0.35">
      <c r="A36" s="21" t="s">
        <v>132</v>
      </c>
      <c r="B36" s="21" t="s">
        <v>47</v>
      </c>
      <c r="C36" s="19">
        <v>609</v>
      </c>
      <c r="D36" s="18">
        <v>4.9504950495049497E-3</v>
      </c>
      <c r="E36" s="20"/>
      <c r="F36" s="18">
        <v>-1</v>
      </c>
      <c r="G36" s="20"/>
      <c r="H36" s="19">
        <v>609</v>
      </c>
      <c r="I36" s="18">
        <v>0</v>
      </c>
      <c r="J36" s="19">
        <v>109</v>
      </c>
      <c r="K36" s="18">
        <v>-0.497695852534562</v>
      </c>
      <c r="L36" s="19">
        <v>718</v>
      </c>
      <c r="M36" s="18">
        <v>-0.13075060532687699</v>
      </c>
    </row>
    <row r="37" spans="1:13" x14ac:dyDescent="0.35">
      <c r="A37" s="21" t="s">
        <v>131</v>
      </c>
      <c r="B37" s="21" t="s">
        <v>45</v>
      </c>
      <c r="C37" s="19">
        <v>757</v>
      </c>
      <c r="D37" s="18">
        <v>0.18281249999999999</v>
      </c>
      <c r="E37" s="20"/>
      <c r="F37" s="20"/>
      <c r="G37" s="19">
        <v>8</v>
      </c>
      <c r="H37" s="19">
        <v>765</v>
      </c>
      <c r="I37" s="18">
        <v>0.18421052631578899</v>
      </c>
      <c r="J37" s="19">
        <v>243</v>
      </c>
      <c r="K37" s="18">
        <v>0.08</v>
      </c>
      <c r="L37" s="19">
        <v>1008</v>
      </c>
      <c r="M37" s="18">
        <v>0.15729047072330701</v>
      </c>
    </row>
    <row r="38" spans="1:13" x14ac:dyDescent="0.35">
      <c r="A38" s="21" t="s">
        <v>130</v>
      </c>
      <c r="B38" s="21" t="s">
        <v>43</v>
      </c>
      <c r="C38" s="19">
        <v>1333</v>
      </c>
      <c r="D38" s="18">
        <v>8.1103000811030002E-2</v>
      </c>
      <c r="E38" s="20"/>
      <c r="F38" s="20"/>
      <c r="G38" s="20"/>
      <c r="H38" s="19">
        <v>1333</v>
      </c>
      <c r="I38" s="18">
        <v>8.1103000811030002E-2</v>
      </c>
      <c r="J38" s="19">
        <v>53</v>
      </c>
      <c r="K38" s="18">
        <v>-0.34567901234567899</v>
      </c>
      <c r="L38" s="19">
        <v>1386</v>
      </c>
      <c r="M38" s="18">
        <v>5.4794520547945202E-2</v>
      </c>
    </row>
    <row r="39" spans="1:13" x14ac:dyDescent="0.35">
      <c r="A39" s="21" t="s">
        <v>129</v>
      </c>
      <c r="B39" s="21" t="s">
        <v>41</v>
      </c>
      <c r="C39" s="19">
        <v>6176</v>
      </c>
      <c r="D39" s="18">
        <v>5.9893598764372703E-2</v>
      </c>
      <c r="E39" s="19">
        <v>3399</v>
      </c>
      <c r="F39" s="18">
        <v>-5.32033426183844E-2</v>
      </c>
      <c r="G39" s="19">
        <v>3180</v>
      </c>
      <c r="H39" s="19">
        <v>12755</v>
      </c>
      <c r="I39" s="18">
        <v>-1.77127454755487E-2</v>
      </c>
      <c r="J39" s="19">
        <v>2058</v>
      </c>
      <c r="K39" s="18">
        <v>-4.6339202965709002E-2</v>
      </c>
      <c r="L39" s="19">
        <v>14813</v>
      </c>
      <c r="M39" s="18">
        <v>-2.1792247242950501E-2</v>
      </c>
    </row>
    <row r="40" spans="1:13" x14ac:dyDescent="0.35">
      <c r="A40" s="21" t="s">
        <v>128</v>
      </c>
      <c r="B40" s="21" t="s">
        <v>39</v>
      </c>
      <c r="C40" s="19">
        <v>1093</v>
      </c>
      <c r="D40" s="18">
        <v>6.9471624266144796E-2</v>
      </c>
      <c r="E40" s="20"/>
      <c r="F40" s="20"/>
      <c r="G40" s="20"/>
      <c r="H40" s="19">
        <v>1093</v>
      </c>
      <c r="I40" s="18">
        <v>6.9471624266144796E-2</v>
      </c>
      <c r="J40" s="19">
        <v>303</v>
      </c>
      <c r="K40" s="18">
        <v>0.13483146067415699</v>
      </c>
      <c r="L40" s="19">
        <v>1396</v>
      </c>
      <c r="M40" s="18">
        <v>8.3010085337470896E-2</v>
      </c>
    </row>
    <row r="41" spans="1:13" x14ac:dyDescent="0.35">
      <c r="A41" s="21" t="s">
        <v>127</v>
      </c>
      <c r="B41" s="21" t="s">
        <v>37</v>
      </c>
      <c r="C41" s="19">
        <v>391</v>
      </c>
      <c r="D41" s="18">
        <v>2.5641025641025602E-3</v>
      </c>
      <c r="E41" s="19">
        <v>15</v>
      </c>
      <c r="F41" s="18">
        <v>-0.46428571428571402</v>
      </c>
      <c r="G41" s="20"/>
      <c r="H41" s="19">
        <v>406</v>
      </c>
      <c r="I41" s="18">
        <v>-2.8708133971291901E-2</v>
      </c>
      <c r="J41" s="19">
        <v>350</v>
      </c>
      <c r="K41" s="18">
        <v>-1.4084507042253501E-2</v>
      </c>
      <c r="L41" s="19">
        <v>756</v>
      </c>
      <c r="M41" s="18">
        <v>-2.19922380336352E-2</v>
      </c>
    </row>
    <row r="42" spans="1:13" x14ac:dyDescent="0.35">
      <c r="A42" s="21" t="s">
        <v>126</v>
      </c>
      <c r="B42" s="21" t="s">
        <v>35</v>
      </c>
      <c r="C42" s="19">
        <v>912</v>
      </c>
      <c r="D42" s="18">
        <v>-8.9820359281437098E-2</v>
      </c>
      <c r="E42" s="20"/>
      <c r="F42" s="20"/>
      <c r="G42" s="20"/>
      <c r="H42" s="19">
        <v>912</v>
      </c>
      <c r="I42" s="18">
        <v>-8.9820359281437098E-2</v>
      </c>
      <c r="J42" s="19">
        <v>59</v>
      </c>
      <c r="K42" s="18">
        <v>-1.6666666666666701E-2</v>
      </c>
      <c r="L42" s="19">
        <v>971</v>
      </c>
      <c r="M42" s="18">
        <v>-8.5687382297551795E-2</v>
      </c>
    </row>
    <row r="43" spans="1:13" x14ac:dyDescent="0.35">
      <c r="A43" s="21" t="s">
        <v>125</v>
      </c>
      <c r="B43" s="21" t="s">
        <v>33</v>
      </c>
      <c r="C43" s="19">
        <v>256</v>
      </c>
      <c r="D43" s="18">
        <v>-0.30245231607629403</v>
      </c>
      <c r="E43" s="20"/>
      <c r="F43" s="20"/>
      <c r="G43" s="20"/>
      <c r="H43" s="19">
        <v>256</v>
      </c>
      <c r="I43" s="18">
        <v>-0.30245231607629403</v>
      </c>
      <c r="J43" s="19">
        <v>78</v>
      </c>
      <c r="K43" s="18">
        <v>-1.26582278481013E-2</v>
      </c>
      <c r="L43" s="19">
        <v>334</v>
      </c>
      <c r="M43" s="18">
        <v>-0.25112107623318403</v>
      </c>
    </row>
    <row r="44" spans="1:13" x14ac:dyDescent="0.35">
      <c r="A44" s="21" t="s">
        <v>124</v>
      </c>
      <c r="B44" s="21" t="s">
        <v>31</v>
      </c>
      <c r="C44" s="19">
        <v>7893</v>
      </c>
      <c r="D44" s="18">
        <v>3.8962748453336797E-2</v>
      </c>
      <c r="E44" s="19">
        <v>2737</v>
      </c>
      <c r="F44" s="18">
        <v>0.82954545454545503</v>
      </c>
      <c r="G44" s="19">
        <v>2</v>
      </c>
      <c r="H44" s="19">
        <v>10632</v>
      </c>
      <c r="I44" s="18">
        <v>0.16925107225338201</v>
      </c>
      <c r="J44" s="19">
        <v>1939</v>
      </c>
      <c r="K44" s="18">
        <v>-8.7099811676082897E-2</v>
      </c>
      <c r="L44" s="19">
        <v>12571</v>
      </c>
      <c r="M44" s="18">
        <v>0.12070963715788501</v>
      </c>
    </row>
    <row r="45" spans="1:13" x14ac:dyDescent="0.35">
      <c r="A45" s="21" t="s">
        <v>123</v>
      </c>
      <c r="B45" s="21" t="s">
        <v>29</v>
      </c>
      <c r="C45" s="19">
        <v>9973</v>
      </c>
      <c r="D45" s="18">
        <v>4.2546518921179201E-2</v>
      </c>
      <c r="E45" s="19">
        <v>1448</v>
      </c>
      <c r="F45" s="18">
        <v>-1.0928961748633901E-2</v>
      </c>
      <c r="G45" s="19">
        <v>7</v>
      </c>
      <c r="H45" s="19">
        <v>11428</v>
      </c>
      <c r="I45" s="18">
        <v>3.58016858515363E-2</v>
      </c>
      <c r="J45" s="19">
        <v>1092</v>
      </c>
      <c r="K45" s="18">
        <v>-0.20466132556445699</v>
      </c>
      <c r="L45" s="19">
        <v>12520</v>
      </c>
      <c r="M45" s="18">
        <v>9.1891020473964195E-3</v>
      </c>
    </row>
    <row r="46" spans="1:13" x14ac:dyDescent="0.35">
      <c r="A46" s="21" t="s">
        <v>122</v>
      </c>
      <c r="B46" s="21" t="s">
        <v>27</v>
      </c>
      <c r="C46" s="19">
        <v>1167</v>
      </c>
      <c r="D46" s="18">
        <v>-0.119909502262443</v>
      </c>
      <c r="E46" s="20"/>
      <c r="F46" s="20"/>
      <c r="G46" s="20"/>
      <c r="H46" s="19">
        <v>1167</v>
      </c>
      <c r="I46" s="18">
        <v>-0.119909502262443</v>
      </c>
      <c r="J46" s="19">
        <v>54</v>
      </c>
      <c r="K46" s="18">
        <v>-6.8965517241379296E-2</v>
      </c>
      <c r="L46" s="19">
        <v>1221</v>
      </c>
      <c r="M46" s="18">
        <v>-0.117774566473988</v>
      </c>
    </row>
    <row r="47" spans="1:13" x14ac:dyDescent="0.35">
      <c r="A47" s="21" t="s">
        <v>121</v>
      </c>
      <c r="B47" s="21" t="s">
        <v>25</v>
      </c>
      <c r="C47" s="19">
        <v>386</v>
      </c>
      <c r="D47" s="18">
        <v>-0.14412416851441201</v>
      </c>
      <c r="E47" s="20"/>
      <c r="F47" s="20"/>
      <c r="G47" s="20"/>
      <c r="H47" s="19">
        <v>386</v>
      </c>
      <c r="I47" s="18">
        <v>-0.14412416851441201</v>
      </c>
      <c r="J47" s="19">
        <v>22</v>
      </c>
      <c r="K47" s="18">
        <v>-0.15384615384615399</v>
      </c>
      <c r="L47" s="19">
        <v>408</v>
      </c>
      <c r="M47" s="18">
        <v>-0.14465408805031399</v>
      </c>
    </row>
    <row r="48" spans="1:13" x14ac:dyDescent="0.35">
      <c r="A48" s="21" t="s">
        <v>120</v>
      </c>
      <c r="B48" s="21" t="s">
        <v>23</v>
      </c>
      <c r="C48" s="19">
        <v>257</v>
      </c>
      <c r="D48" s="18">
        <v>-1.1538461538461499E-2</v>
      </c>
      <c r="E48" s="20"/>
      <c r="F48" s="20"/>
      <c r="G48" s="20"/>
      <c r="H48" s="19">
        <v>257</v>
      </c>
      <c r="I48" s="18">
        <v>-1.1538461538461499E-2</v>
      </c>
      <c r="J48" s="20"/>
      <c r="K48" s="18">
        <v>-1</v>
      </c>
      <c r="L48" s="19">
        <v>257</v>
      </c>
      <c r="M48" s="18">
        <v>-2.2813688212927799E-2</v>
      </c>
    </row>
    <row r="49" spans="1:13" x14ac:dyDescent="0.35">
      <c r="A49" s="21" t="s">
        <v>119</v>
      </c>
      <c r="B49" s="21" t="s">
        <v>21</v>
      </c>
      <c r="C49" s="19">
        <v>1356</v>
      </c>
      <c r="D49" s="18">
        <v>0.220522052205221</v>
      </c>
      <c r="E49" s="20"/>
      <c r="F49" s="20"/>
      <c r="G49" s="20"/>
      <c r="H49" s="19">
        <v>1356</v>
      </c>
      <c r="I49" s="18">
        <v>0.220522052205221</v>
      </c>
      <c r="J49" s="19">
        <v>336</v>
      </c>
      <c r="K49" s="18">
        <v>-7.9452054794520596E-2</v>
      </c>
      <c r="L49" s="19">
        <v>1692</v>
      </c>
      <c r="M49" s="18">
        <v>0.146341463414634</v>
      </c>
    </row>
    <row r="50" spans="1:13" x14ac:dyDescent="0.35">
      <c r="A50" s="21" t="s">
        <v>118</v>
      </c>
      <c r="B50" s="21" t="s">
        <v>19</v>
      </c>
      <c r="C50" s="19">
        <v>2135</v>
      </c>
      <c r="D50" s="18">
        <v>7.4484146955208899E-2</v>
      </c>
      <c r="E50" s="19">
        <v>477</v>
      </c>
      <c r="F50" s="18">
        <v>-0.163157894736842</v>
      </c>
      <c r="G50" s="20"/>
      <c r="H50" s="19">
        <v>2612</v>
      </c>
      <c r="I50" s="18">
        <v>2.1509581540868201E-2</v>
      </c>
      <c r="J50" s="19">
        <v>696</v>
      </c>
      <c r="K50" s="18">
        <v>-2.92887029288703E-2</v>
      </c>
      <c r="L50" s="19">
        <v>3308</v>
      </c>
      <c r="M50" s="18">
        <v>1.03848503359805E-2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08.04.2025 09:01:38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99532-B6D1-4B21-9D9A-74E43825EF4C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33.36328125" customWidth="1"/>
    <col min="2" max="2" width="6.6328125" customWidth="1"/>
    <col min="3" max="3" width="9.26953125" customWidth="1"/>
    <col min="4" max="4" width="9.36328125" customWidth="1"/>
    <col min="5" max="5" width="10.6328125" customWidth="1"/>
    <col min="6" max="6" width="10.81640625" customWidth="1"/>
    <col min="7" max="8" width="9.36328125" customWidth="1"/>
    <col min="9" max="10" width="10.6328125" customWidth="1"/>
    <col min="11" max="11" width="9.26953125" customWidth="1"/>
    <col min="12" max="12" width="9.36328125" customWidth="1"/>
    <col min="13" max="13" width="18" customWidth="1"/>
  </cols>
  <sheetData>
    <row r="1" spans="1:12" ht="25.5" customHeight="1" x14ac:dyDescent="0.35">
      <c r="A1" s="58" t="s">
        <v>170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.75" customHeight="1" x14ac:dyDescent="0.35"/>
    <row r="3" spans="1:12" ht="14.15" customHeight="1" x14ac:dyDescent="0.35">
      <c r="A3" s="84" t="s">
        <v>169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2.5" customHeight="1" x14ac:dyDescent="0.35"/>
    <row r="5" spans="1:12" x14ac:dyDescent="0.35">
      <c r="A5" s="48" t="s">
        <v>1</v>
      </c>
      <c r="B5" s="48" t="s">
        <v>1</v>
      </c>
      <c r="C5" s="85" t="s">
        <v>15</v>
      </c>
      <c r="D5" s="69"/>
      <c r="E5" s="69"/>
      <c r="F5" s="77"/>
      <c r="G5" s="85" t="s">
        <v>168</v>
      </c>
      <c r="H5" s="69"/>
      <c r="I5" s="69"/>
      <c r="J5" s="77"/>
      <c r="K5" s="70" t="s">
        <v>1</v>
      </c>
      <c r="L5" s="71"/>
    </row>
    <row r="6" spans="1:12" ht="15" x14ac:dyDescent="0.35">
      <c r="A6" s="34" t="s">
        <v>1</v>
      </c>
      <c r="B6" s="34" t="s">
        <v>1</v>
      </c>
      <c r="C6" s="72" t="s">
        <v>8</v>
      </c>
      <c r="D6" s="73"/>
      <c r="E6" s="70" t="s">
        <v>11</v>
      </c>
      <c r="F6" s="71"/>
      <c r="G6" s="86" t="s">
        <v>8</v>
      </c>
      <c r="H6" s="77"/>
      <c r="I6" s="87" t="s">
        <v>11</v>
      </c>
      <c r="J6" s="81"/>
      <c r="K6" s="87" t="s">
        <v>163</v>
      </c>
      <c r="L6" s="81"/>
    </row>
    <row r="7" spans="1:12" x14ac:dyDescent="0.35">
      <c r="A7" s="52" t="s">
        <v>107</v>
      </c>
      <c r="B7" s="51" t="s">
        <v>106</v>
      </c>
      <c r="C7" s="45" t="s">
        <v>167</v>
      </c>
      <c r="D7" s="45" t="s">
        <v>7</v>
      </c>
      <c r="E7" s="45" t="s">
        <v>167</v>
      </c>
      <c r="F7" s="45" t="s">
        <v>7</v>
      </c>
      <c r="G7" s="45" t="s">
        <v>167</v>
      </c>
      <c r="H7" s="45" t="s">
        <v>7</v>
      </c>
      <c r="I7" s="45" t="s">
        <v>167</v>
      </c>
      <c r="J7" s="45" t="s">
        <v>7</v>
      </c>
      <c r="K7" s="45" t="s">
        <v>167</v>
      </c>
      <c r="L7" s="45" t="s">
        <v>7</v>
      </c>
    </row>
    <row r="8" spans="1:12" ht="3" customHeight="1" x14ac:dyDescent="0.35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 x14ac:dyDescent="0.35">
      <c r="A9" s="21" t="s">
        <v>104</v>
      </c>
      <c r="B9" s="21" t="s">
        <v>103</v>
      </c>
      <c r="C9" s="19">
        <v>24.565999999999999</v>
      </c>
      <c r="D9" s="18">
        <v>0.16481744902797499</v>
      </c>
      <c r="E9" s="20"/>
      <c r="F9" s="20"/>
      <c r="G9" s="19">
        <v>5.7919999999999998</v>
      </c>
      <c r="H9" s="18">
        <v>0.16328580036151799</v>
      </c>
      <c r="I9" s="20"/>
      <c r="J9" s="20"/>
      <c r="K9" s="19">
        <v>30.933</v>
      </c>
      <c r="L9" s="18">
        <v>0.18649073683403</v>
      </c>
    </row>
    <row r="10" spans="1:12" x14ac:dyDescent="0.35">
      <c r="A10" s="21" t="s">
        <v>102</v>
      </c>
      <c r="B10" s="21" t="s">
        <v>101</v>
      </c>
      <c r="C10" s="19">
        <v>1.7889999999999999</v>
      </c>
      <c r="D10" s="18">
        <v>4.4976635514018697E-2</v>
      </c>
      <c r="E10" s="20"/>
      <c r="F10" s="20"/>
      <c r="G10" s="19">
        <v>0.82699999999999996</v>
      </c>
      <c r="H10" s="18">
        <v>0.243609022556391</v>
      </c>
      <c r="I10" s="20"/>
      <c r="J10" s="20"/>
      <c r="K10" s="19">
        <v>2.6160000000000001</v>
      </c>
      <c r="L10" s="18">
        <v>0.100546907867059</v>
      </c>
    </row>
    <row r="11" spans="1:12" x14ac:dyDescent="0.35">
      <c r="A11" s="21" t="s">
        <v>100</v>
      </c>
      <c r="B11" s="21" t="s">
        <v>99</v>
      </c>
      <c r="C11" s="19">
        <v>6.2709999999999999</v>
      </c>
      <c r="D11" s="18">
        <v>0.38493816254417001</v>
      </c>
      <c r="E11" s="20"/>
      <c r="F11" s="20"/>
      <c r="G11" s="19">
        <v>0.29499999999999998</v>
      </c>
      <c r="H11" s="18">
        <v>97.3333333333333</v>
      </c>
      <c r="I11" s="20"/>
      <c r="J11" s="20"/>
      <c r="K11" s="19">
        <v>6.5659999999999998</v>
      </c>
      <c r="L11" s="18">
        <v>0.44912822776429101</v>
      </c>
    </row>
    <row r="12" spans="1:12" x14ac:dyDescent="0.35">
      <c r="A12" s="21" t="s">
        <v>98</v>
      </c>
      <c r="B12" s="21" t="s">
        <v>97</v>
      </c>
      <c r="C12" s="19">
        <v>423.96600000000001</v>
      </c>
      <c r="D12" s="18">
        <v>9.5768546853031294E-2</v>
      </c>
      <c r="E12" s="19">
        <v>78.173000000000002</v>
      </c>
      <c r="F12" s="18">
        <v>0.28459920465376098</v>
      </c>
      <c r="G12" s="19">
        <v>3.0459999999999998</v>
      </c>
      <c r="H12" s="18">
        <v>0.259718775847808</v>
      </c>
      <c r="I12" s="19">
        <v>4.0000000000000001E-3</v>
      </c>
      <c r="J12" s="20"/>
      <c r="K12" s="19">
        <v>508.512</v>
      </c>
      <c r="L12" s="18">
        <v>0.12618013584711801</v>
      </c>
    </row>
    <row r="13" spans="1:12" x14ac:dyDescent="0.35">
      <c r="A13" s="21" t="s">
        <v>96</v>
      </c>
      <c r="B13" s="21" t="s">
        <v>95</v>
      </c>
      <c r="C13" s="19">
        <v>2.5779999999999998</v>
      </c>
      <c r="D13" s="18">
        <v>-0.17635782747603801</v>
      </c>
      <c r="E13" s="20"/>
      <c r="F13" s="20"/>
      <c r="G13" s="19">
        <v>0.98499999999999999</v>
      </c>
      <c r="H13" s="18">
        <v>1.62666666666667</v>
      </c>
      <c r="I13" s="20"/>
      <c r="J13" s="20"/>
      <c r="K13" s="19">
        <v>3.5630000000000002</v>
      </c>
      <c r="L13" s="18">
        <v>1.6547788873038601E-2</v>
      </c>
    </row>
    <row r="14" spans="1:12" x14ac:dyDescent="0.35">
      <c r="A14" s="21" t="s">
        <v>94</v>
      </c>
      <c r="B14" s="21" t="s">
        <v>93</v>
      </c>
      <c r="C14" s="19">
        <v>100.36199999999999</v>
      </c>
      <c r="D14" s="18">
        <v>0.170115773396603</v>
      </c>
      <c r="E14" s="19">
        <v>0.91600000000000004</v>
      </c>
      <c r="F14" s="18">
        <v>0.381598793363499</v>
      </c>
      <c r="G14" s="19">
        <v>94.281999999999996</v>
      </c>
      <c r="H14" s="18">
        <v>2.2196837755694401</v>
      </c>
      <c r="I14" s="20"/>
      <c r="J14" s="20"/>
      <c r="K14" s="19">
        <v>195.98699999999999</v>
      </c>
      <c r="L14" s="18">
        <v>0.68821872496575998</v>
      </c>
    </row>
    <row r="15" spans="1:12" x14ac:dyDescent="0.35">
      <c r="A15" s="21" t="s">
        <v>92</v>
      </c>
      <c r="B15" s="21" t="s">
        <v>91</v>
      </c>
      <c r="C15" s="19">
        <v>4.431</v>
      </c>
      <c r="D15" s="18">
        <v>1.0485436893203901</v>
      </c>
      <c r="E15" s="20"/>
      <c r="F15" s="20"/>
      <c r="G15" s="19">
        <v>2.2090000000000001</v>
      </c>
      <c r="H15" s="18">
        <v>-7.8815679733110905E-2</v>
      </c>
      <c r="I15" s="20"/>
      <c r="J15" s="20"/>
      <c r="K15" s="19">
        <v>6.6920000000000002</v>
      </c>
      <c r="L15" s="18">
        <v>0.46722210041657503</v>
      </c>
    </row>
    <row r="16" spans="1:12" x14ac:dyDescent="0.35">
      <c r="A16" s="21" t="s">
        <v>90</v>
      </c>
      <c r="B16" s="21" t="s">
        <v>89</v>
      </c>
      <c r="C16" s="19">
        <v>1.8879999999999999</v>
      </c>
      <c r="D16" s="18">
        <v>-0.26565538700894598</v>
      </c>
      <c r="E16" s="20"/>
      <c r="F16" s="20"/>
      <c r="G16" s="19">
        <v>0.52800000000000002</v>
      </c>
      <c r="H16" s="18">
        <v>-0.493282149712092</v>
      </c>
      <c r="I16" s="20"/>
      <c r="J16" s="20"/>
      <c r="K16" s="19">
        <v>2.4159999999999999</v>
      </c>
      <c r="L16" s="18">
        <v>-0.33130362579573802</v>
      </c>
    </row>
    <row r="17" spans="1:12" x14ac:dyDescent="0.35">
      <c r="A17" s="21" t="s">
        <v>88</v>
      </c>
      <c r="B17" s="21" t="s">
        <v>87</v>
      </c>
      <c r="C17" s="19">
        <v>25.806999999999999</v>
      </c>
      <c r="D17" s="18">
        <v>0.17861709901351799</v>
      </c>
      <c r="E17" s="20"/>
      <c r="F17" s="20"/>
      <c r="G17" s="19">
        <v>8.3689999999999998</v>
      </c>
      <c r="H17" s="18">
        <v>51.635220125786198</v>
      </c>
      <c r="I17" s="20"/>
      <c r="J17" s="20"/>
      <c r="K17" s="19">
        <v>34.231999999999999</v>
      </c>
      <c r="L17" s="18">
        <v>0.48711933620053</v>
      </c>
    </row>
    <row r="18" spans="1:12" x14ac:dyDescent="0.35">
      <c r="A18" s="21" t="s">
        <v>86</v>
      </c>
      <c r="B18" s="21" t="s">
        <v>85</v>
      </c>
      <c r="C18" s="19">
        <v>4.2969999999999997</v>
      </c>
      <c r="D18" s="18">
        <v>-0.35923053981509101</v>
      </c>
      <c r="E18" s="20"/>
      <c r="F18" s="20"/>
      <c r="G18" s="19">
        <v>0.70499999999999996</v>
      </c>
      <c r="H18" s="18">
        <v>-0.23948220064724901</v>
      </c>
      <c r="I18" s="20"/>
      <c r="J18" s="20"/>
      <c r="K18" s="19">
        <v>5.0019999999999998</v>
      </c>
      <c r="L18" s="18">
        <v>-0.34468754094065202</v>
      </c>
    </row>
    <row r="19" spans="1:12" x14ac:dyDescent="0.35">
      <c r="A19" s="21" t="s">
        <v>84</v>
      </c>
      <c r="B19" s="21" t="s">
        <v>83</v>
      </c>
      <c r="C19" s="19">
        <v>19.472999999999999</v>
      </c>
      <c r="D19" s="18">
        <v>0.175408945494054</v>
      </c>
      <c r="E19" s="20"/>
      <c r="F19" s="20"/>
      <c r="G19" s="19">
        <v>2.4849999999999999</v>
      </c>
      <c r="H19" s="18">
        <v>-8.6397058823529493E-2</v>
      </c>
      <c r="I19" s="20"/>
      <c r="J19" s="20"/>
      <c r="K19" s="19">
        <v>22.428000000000001</v>
      </c>
      <c r="L19" s="18">
        <v>0.160989750491769</v>
      </c>
    </row>
    <row r="20" spans="1:12" x14ac:dyDescent="0.35">
      <c r="A20" s="21" t="s">
        <v>82</v>
      </c>
      <c r="B20" s="21" t="s">
        <v>81</v>
      </c>
      <c r="C20" s="19">
        <v>27.126000000000001</v>
      </c>
      <c r="D20" s="18">
        <v>0.27149151589012799</v>
      </c>
      <c r="E20" s="19">
        <v>0.40600000000000003</v>
      </c>
      <c r="F20" s="18">
        <v>-0.99937742856529499</v>
      </c>
      <c r="G20" s="19">
        <v>5.45</v>
      </c>
      <c r="H20" s="18">
        <v>2.9078549848942599E-2</v>
      </c>
      <c r="I20" s="20"/>
      <c r="J20" s="20"/>
      <c r="K20" s="19">
        <v>32.981999999999999</v>
      </c>
      <c r="L20" s="18">
        <v>-0.95140873705735696</v>
      </c>
    </row>
    <row r="21" spans="1:12" x14ac:dyDescent="0.35">
      <c r="A21" s="21" t="s">
        <v>80</v>
      </c>
      <c r="B21" s="21" t="s">
        <v>79</v>
      </c>
      <c r="C21" s="19">
        <v>2.3679999999999999</v>
      </c>
      <c r="D21" s="18">
        <v>1.6878547105561901</v>
      </c>
      <c r="E21" s="20"/>
      <c r="F21" s="20"/>
      <c r="G21" s="19">
        <v>0.42499999999999999</v>
      </c>
      <c r="H21" s="18">
        <v>-0.29284525790349403</v>
      </c>
      <c r="I21" s="20"/>
      <c r="J21" s="20"/>
      <c r="K21" s="19">
        <v>2.7930000000000001</v>
      </c>
      <c r="L21" s="18">
        <v>0.88461538461538503</v>
      </c>
    </row>
    <row r="22" spans="1:12" x14ac:dyDescent="0.35">
      <c r="A22" s="21" t="s">
        <v>78</v>
      </c>
      <c r="B22" s="21" t="s">
        <v>77</v>
      </c>
      <c r="C22" s="19">
        <v>1.2130000000000001</v>
      </c>
      <c r="D22" s="18">
        <v>-0.38488843813387402</v>
      </c>
      <c r="E22" s="20"/>
      <c r="F22" s="20"/>
      <c r="G22" s="19">
        <v>0.27100000000000002</v>
      </c>
      <c r="H22" s="18">
        <v>-0.66125</v>
      </c>
      <c r="I22" s="20"/>
      <c r="J22" s="20"/>
      <c r="K22" s="19">
        <v>1.484</v>
      </c>
      <c r="L22" s="18">
        <v>-0.46464646464646497</v>
      </c>
    </row>
    <row r="23" spans="1:12" x14ac:dyDescent="0.35">
      <c r="A23" s="21" t="s">
        <v>76</v>
      </c>
      <c r="B23" s="21" t="s">
        <v>75</v>
      </c>
      <c r="C23" s="19">
        <v>27.698</v>
      </c>
      <c r="D23" s="18">
        <v>0.58992021123930904</v>
      </c>
      <c r="E23" s="20"/>
      <c r="F23" s="20"/>
      <c r="G23" s="19">
        <v>5.556</v>
      </c>
      <c r="H23" s="18">
        <v>1.01231437884824</v>
      </c>
      <c r="I23" s="20"/>
      <c r="J23" s="20"/>
      <c r="K23" s="19">
        <v>33.351999999999997</v>
      </c>
      <c r="L23" s="18">
        <v>0.64766327438000204</v>
      </c>
    </row>
    <row r="24" spans="1:12" x14ac:dyDescent="0.35">
      <c r="A24" s="21" t="s">
        <v>74</v>
      </c>
      <c r="B24" s="21" t="s">
        <v>73</v>
      </c>
      <c r="C24" s="19">
        <v>16.617000000000001</v>
      </c>
      <c r="D24" s="18">
        <v>0.196586735796068</v>
      </c>
      <c r="E24" s="19">
        <v>71.938000000000002</v>
      </c>
      <c r="F24" s="18">
        <v>8.5479757970817805E-2</v>
      </c>
      <c r="G24" s="19">
        <v>1.1180000000000001</v>
      </c>
      <c r="H24" s="18">
        <v>13.1518987341772</v>
      </c>
      <c r="I24" s="20"/>
      <c r="J24" s="18">
        <v>-1</v>
      </c>
      <c r="K24" s="19">
        <v>89.673000000000002</v>
      </c>
      <c r="L24" s="18">
        <v>0.10621368565189999</v>
      </c>
    </row>
    <row r="25" spans="1:12" x14ac:dyDescent="0.35">
      <c r="A25" s="21" t="s">
        <v>72</v>
      </c>
      <c r="B25" s="21" t="s">
        <v>71</v>
      </c>
      <c r="C25" s="19">
        <v>6.0030000000000001</v>
      </c>
      <c r="D25" s="18">
        <v>-0.22170361726954499</v>
      </c>
      <c r="E25" s="20"/>
      <c r="F25" s="20"/>
      <c r="G25" s="20"/>
      <c r="H25" s="20"/>
      <c r="I25" s="20"/>
      <c r="J25" s="20"/>
      <c r="K25" s="19">
        <v>6.0030000000000001</v>
      </c>
      <c r="L25" s="18">
        <v>-0.22170361726954499</v>
      </c>
    </row>
    <row r="26" spans="1:12" x14ac:dyDescent="0.35">
      <c r="A26" s="21" t="s">
        <v>70</v>
      </c>
      <c r="B26" s="21" t="s">
        <v>69</v>
      </c>
      <c r="C26" s="19">
        <v>2.9359999999999999</v>
      </c>
      <c r="D26" s="18">
        <v>2.1878393051031502</v>
      </c>
      <c r="E26" s="20"/>
      <c r="F26" s="20"/>
      <c r="G26" s="19">
        <v>1.706</v>
      </c>
      <c r="H26" s="18">
        <v>0.47833622183708802</v>
      </c>
      <c r="I26" s="20"/>
      <c r="J26" s="20"/>
      <c r="K26" s="19">
        <v>4.6420000000000003</v>
      </c>
      <c r="L26" s="18">
        <v>1.2371084337349401</v>
      </c>
    </row>
    <row r="27" spans="1:12" x14ac:dyDescent="0.35">
      <c r="A27" s="21" t="s">
        <v>68</v>
      </c>
      <c r="B27" s="21" t="s">
        <v>67</v>
      </c>
      <c r="C27" s="19">
        <v>4.7930000000000001</v>
      </c>
      <c r="D27" s="18">
        <v>-0.11470262282970101</v>
      </c>
      <c r="E27" s="20"/>
      <c r="F27" s="20"/>
      <c r="G27" s="19">
        <v>2.0859999999999999</v>
      </c>
      <c r="H27" s="18">
        <v>-0.11347216319592</v>
      </c>
      <c r="I27" s="20"/>
      <c r="J27" s="20"/>
      <c r="K27" s="19">
        <v>6.8789999999999996</v>
      </c>
      <c r="L27" s="18">
        <v>-0.114329857087679</v>
      </c>
    </row>
    <row r="28" spans="1:12" x14ac:dyDescent="0.35">
      <c r="A28" s="21" t="s">
        <v>66</v>
      </c>
      <c r="B28" s="21" t="s">
        <v>65</v>
      </c>
      <c r="C28" s="19">
        <v>2.1139999999999999</v>
      </c>
      <c r="D28" s="18">
        <v>-0.111764705882353</v>
      </c>
      <c r="E28" s="20"/>
      <c r="F28" s="20"/>
      <c r="G28" s="19">
        <v>0.31</v>
      </c>
      <c r="H28" s="18">
        <v>-0.66046002190580499</v>
      </c>
      <c r="I28" s="20"/>
      <c r="J28" s="20"/>
      <c r="K28" s="19">
        <v>2.4239999999999999</v>
      </c>
      <c r="L28" s="18">
        <v>-0.26389310658973603</v>
      </c>
    </row>
    <row r="29" spans="1:12" x14ac:dyDescent="0.35">
      <c r="A29" s="21" t="s">
        <v>64</v>
      </c>
      <c r="B29" s="21" t="s">
        <v>63</v>
      </c>
      <c r="C29" s="19">
        <v>14.044</v>
      </c>
      <c r="D29" s="18">
        <v>0.17957332437426499</v>
      </c>
      <c r="E29" s="20"/>
      <c r="F29" s="20"/>
      <c r="G29" s="19">
        <v>1.456</v>
      </c>
      <c r="H29" s="18">
        <v>1.1255474452554699</v>
      </c>
      <c r="I29" s="20"/>
      <c r="J29" s="20"/>
      <c r="K29" s="19">
        <v>15.523999999999999</v>
      </c>
      <c r="L29" s="18">
        <v>0.232944166468112</v>
      </c>
    </row>
    <row r="30" spans="1:12" x14ac:dyDescent="0.35">
      <c r="A30" s="21" t="s">
        <v>62</v>
      </c>
      <c r="B30" s="21" t="s">
        <v>61</v>
      </c>
      <c r="C30" s="19">
        <v>9.173</v>
      </c>
      <c r="D30" s="18">
        <v>-0.34558036669758102</v>
      </c>
      <c r="E30" s="20"/>
      <c r="F30" s="18">
        <v>-1</v>
      </c>
      <c r="G30" s="19">
        <v>6.6000000000000003E-2</v>
      </c>
      <c r="H30" s="18">
        <v>-0.17499999999999999</v>
      </c>
      <c r="I30" s="20"/>
      <c r="J30" s="18">
        <v>-1</v>
      </c>
      <c r="K30" s="19">
        <v>9.2390000000000008</v>
      </c>
      <c r="L30" s="18">
        <v>-0.40650093145756999</v>
      </c>
    </row>
    <row r="31" spans="1:12" x14ac:dyDescent="0.35">
      <c r="A31" s="21" t="s">
        <v>60</v>
      </c>
      <c r="B31" s="21" t="s">
        <v>59</v>
      </c>
      <c r="C31" s="19">
        <v>3.3079999999999998</v>
      </c>
      <c r="D31" s="18">
        <v>-4.9698362539500197E-2</v>
      </c>
      <c r="E31" s="20"/>
      <c r="F31" s="20"/>
      <c r="G31" s="19">
        <v>2.0259999999999998</v>
      </c>
      <c r="H31" s="18">
        <v>0.45337159253945503</v>
      </c>
      <c r="I31" s="20"/>
      <c r="J31" s="20"/>
      <c r="K31" s="19">
        <v>5.3339999999999996</v>
      </c>
      <c r="L31" s="18">
        <v>8.5028478437754101E-2</v>
      </c>
    </row>
    <row r="32" spans="1:12" x14ac:dyDescent="0.35">
      <c r="A32" s="21" t="s">
        <v>58</v>
      </c>
      <c r="B32" s="21" t="s">
        <v>57</v>
      </c>
      <c r="C32" s="19">
        <v>1.357</v>
      </c>
      <c r="D32" s="18">
        <v>0.33039215686274498</v>
      </c>
      <c r="E32" s="20"/>
      <c r="F32" s="20"/>
      <c r="G32" s="20"/>
      <c r="H32" s="20"/>
      <c r="I32" s="20"/>
      <c r="J32" s="20"/>
      <c r="K32" s="19">
        <v>1.357</v>
      </c>
      <c r="L32" s="18">
        <v>0.33039215686274498</v>
      </c>
    </row>
    <row r="33" spans="1:12" x14ac:dyDescent="0.35">
      <c r="A33" s="21" t="s">
        <v>56</v>
      </c>
      <c r="B33" s="21" t="s">
        <v>55</v>
      </c>
      <c r="C33" s="19">
        <v>580.35400000000004</v>
      </c>
      <c r="D33" s="18">
        <v>0.126885653981402</v>
      </c>
      <c r="E33" s="19">
        <v>17777.923999999999</v>
      </c>
      <c r="F33" s="18">
        <v>0.20290123859842299</v>
      </c>
      <c r="G33" s="19">
        <v>234.72900000000001</v>
      </c>
      <c r="H33" s="18">
        <v>2.5164339645254099</v>
      </c>
      <c r="I33" s="19">
        <v>233.113</v>
      </c>
      <c r="J33" s="18">
        <v>-5.2104892915377302E-2</v>
      </c>
      <c r="K33" s="19">
        <v>18826.702000000001</v>
      </c>
      <c r="L33" s="18">
        <v>0.206307008871914</v>
      </c>
    </row>
    <row r="34" spans="1:12" x14ac:dyDescent="0.35">
      <c r="A34" s="21" t="s">
        <v>54</v>
      </c>
      <c r="B34" s="21" t="s">
        <v>53</v>
      </c>
      <c r="C34" s="19">
        <v>4.915</v>
      </c>
      <c r="D34" s="18">
        <v>13.4134897360704</v>
      </c>
      <c r="E34" s="20"/>
      <c r="F34" s="20"/>
      <c r="G34" s="19">
        <v>4.6879999999999997</v>
      </c>
      <c r="H34" s="20"/>
      <c r="I34" s="20"/>
      <c r="J34" s="20"/>
      <c r="K34" s="19">
        <v>9.6029999999999998</v>
      </c>
      <c r="L34" s="18">
        <v>27.161290322580601</v>
      </c>
    </row>
    <row r="35" spans="1:12" x14ac:dyDescent="0.35">
      <c r="A35" s="21" t="s">
        <v>52</v>
      </c>
      <c r="B35" s="21" t="s">
        <v>51</v>
      </c>
      <c r="C35" s="19">
        <v>1.3340000000000001</v>
      </c>
      <c r="D35" s="18">
        <v>0.30656219392752199</v>
      </c>
      <c r="E35" s="20"/>
      <c r="F35" s="20"/>
      <c r="G35" s="19">
        <v>0.40300000000000002</v>
      </c>
      <c r="H35" s="18">
        <v>1.0456852791878199</v>
      </c>
      <c r="I35" s="20"/>
      <c r="J35" s="20"/>
      <c r="K35" s="19">
        <v>1.7370000000000001</v>
      </c>
      <c r="L35" s="18">
        <v>0.42610837438423699</v>
      </c>
    </row>
    <row r="36" spans="1:12" x14ac:dyDescent="0.35">
      <c r="A36" s="21" t="s">
        <v>50</v>
      </c>
      <c r="B36" s="21" t="s">
        <v>49</v>
      </c>
      <c r="C36" s="19">
        <v>0.20599999999999999</v>
      </c>
      <c r="D36" s="18">
        <v>0.87272727272727302</v>
      </c>
      <c r="E36" s="20"/>
      <c r="F36" s="20"/>
      <c r="G36" s="19">
        <v>0.96499999999999997</v>
      </c>
      <c r="H36" s="18">
        <v>6.8660022148394201E-2</v>
      </c>
      <c r="I36" s="20"/>
      <c r="J36" s="20"/>
      <c r="K36" s="19">
        <v>1.171</v>
      </c>
      <c r="L36" s="18">
        <v>0.15597235932872699</v>
      </c>
    </row>
    <row r="37" spans="1:12" x14ac:dyDescent="0.35">
      <c r="A37" s="21" t="s">
        <v>48</v>
      </c>
      <c r="B37" s="21" t="s">
        <v>47</v>
      </c>
      <c r="C37" s="19">
        <v>0.98</v>
      </c>
      <c r="D37" s="18">
        <v>-9.0909090909090995E-2</v>
      </c>
      <c r="E37" s="20"/>
      <c r="F37" s="20"/>
      <c r="G37" s="19">
        <v>2.5999999999999999E-2</v>
      </c>
      <c r="H37" s="20"/>
      <c r="I37" s="20"/>
      <c r="J37" s="20"/>
      <c r="K37" s="19">
        <v>1.006</v>
      </c>
      <c r="L37" s="18">
        <v>-6.6790352504638301E-2</v>
      </c>
    </row>
    <row r="38" spans="1:12" x14ac:dyDescent="0.35">
      <c r="A38" s="21" t="s">
        <v>46</v>
      </c>
      <c r="B38" s="21" t="s">
        <v>45</v>
      </c>
      <c r="C38" s="19">
        <v>4.6779999999999999</v>
      </c>
      <c r="D38" s="18">
        <v>0.170963704630788</v>
      </c>
      <c r="E38" s="20"/>
      <c r="F38" s="20"/>
      <c r="G38" s="19">
        <v>1.46</v>
      </c>
      <c r="H38" s="18">
        <v>-0.709510545165141</v>
      </c>
      <c r="I38" s="20"/>
      <c r="J38" s="20"/>
      <c r="K38" s="19">
        <v>6.1619999999999999</v>
      </c>
      <c r="L38" s="18">
        <v>-0.31692716993681402</v>
      </c>
    </row>
    <row r="39" spans="1:12" x14ac:dyDescent="0.35">
      <c r="A39" s="21" t="s">
        <v>44</v>
      </c>
      <c r="B39" s="21" t="s">
        <v>43</v>
      </c>
      <c r="C39" s="19">
        <v>4.9950000000000001</v>
      </c>
      <c r="D39" s="18">
        <v>0.22878228782287799</v>
      </c>
      <c r="E39" s="20"/>
      <c r="F39" s="20"/>
      <c r="G39" s="19">
        <v>8.1000000000000003E-2</v>
      </c>
      <c r="H39" s="18">
        <v>-0.51785714285714302</v>
      </c>
      <c r="I39" s="20"/>
      <c r="J39" s="20"/>
      <c r="K39" s="19">
        <v>5.0759999999999996</v>
      </c>
      <c r="L39" s="18">
        <v>0.199149539333806</v>
      </c>
    </row>
    <row r="40" spans="1:12" x14ac:dyDescent="0.35">
      <c r="A40" s="21" t="s">
        <v>42</v>
      </c>
      <c r="B40" s="21" t="s">
        <v>41</v>
      </c>
      <c r="C40" s="19">
        <v>99.944999999999993</v>
      </c>
      <c r="D40" s="18">
        <v>-4.4557673556010202E-2</v>
      </c>
      <c r="E40" s="19">
        <v>690.02200000000005</v>
      </c>
      <c r="F40" s="18">
        <v>8.9135821955646899E-2</v>
      </c>
      <c r="G40" s="19">
        <v>2.6240000000000001</v>
      </c>
      <c r="H40" s="18">
        <v>-0.115008431703204</v>
      </c>
      <c r="I40" s="19">
        <v>2.0030000000000001</v>
      </c>
      <c r="J40" s="18">
        <v>-0.53698566805362902</v>
      </c>
      <c r="K40" s="19">
        <v>794.63800000000003</v>
      </c>
      <c r="L40" s="18">
        <v>6.4724546180520204E-2</v>
      </c>
    </row>
    <row r="41" spans="1:12" x14ac:dyDescent="0.35">
      <c r="A41" s="21" t="s">
        <v>40</v>
      </c>
      <c r="B41" s="21" t="s">
        <v>39</v>
      </c>
      <c r="C41" s="19">
        <v>9.1039999999999992</v>
      </c>
      <c r="D41" s="18">
        <v>0.23511056844390199</v>
      </c>
      <c r="E41" s="20"/>
      <c r="F41" s="20"/>
      <c r="G41" s="19">
        <v>5.7530000000000001</v>
      </c>
      <c r="H41" s="18">
        <v>0.179376793767938</v>
      </c>
      <c r="I41" s="20"/>
      <c r="J41" s="20"/>
      <c r="K41" s="19">
        <v>14.856999999999999</v>
      </c>
      <c r="L41" s="18">
        <v>0.212915340027757</v>
      </c>
    </row>
    <row r="42" spans="1:12" x14ac:dyDescent="0.35">
      <c r="A42" s="21" t="s">
        <v>38</v>
      </c>
      <c r="B42" s="21" t="s">
        <v>37</v>
      </c>
      <c r="C42" s="19">
        <v>14.106</v>
      </c>
      <c r="D42" s="18">
        <v>0.26966696669667001</v>
      </c>
      <c r="E42" s="20"/>
      <c r="F42" s="20"/>
      <c r="G42" s="19">
        <v>17.013000000000002</v>
      </c>
      <c r="H42" s="18">
        <v>0.95461856617647101</v>
      </c>
      <c r="I42" s="20"/>
      <c r="J42" s="20"/>
      <c r="K42" s="19">
        <v>31.119</v>
      </c>
      <c r="L42" s="18">
        <v>0.57055617240335099</v>
      </c>
    </row>
    <row r="43" spans="1:12" x14ac:dyDescent="0.35">
      <c r="A43" s="21" t="s">
        <v>36</v>
      </c>
      <c r="B43" s="21" t="s">
        <v>35</v>
      </c>
      <c r="C43" s="19">
        <v>2.9689999999999999</v>
      </c>
      <c r="D43" s="18">
        <v>-0.119252447345002</v>
      </c>
      <c r="E43" s="20"/>
      <c r="F43" s="20"/>
      <c r="G43" s="19">
        <v>2.2519999999999998</v>
      </c>
      <c r="H43" s="18">
        <v>-4.6974185357596399E-2</v>
      </c>
      <c r="I43" s="20"/>
      <c r="J43" s="20"/>
      <c r="K43" s="19">
        <v>5.2229999999999999</v>
      </c>
      <c r="L43" s="18">
        <v>-8.9117544471573107E-2</v>
      </c>
    </row>
    <row r="44" spans="1:12" x14ac:dyDescent="0.35">
      <c r="A44" s="21" t="s">
        <v>34</v>
      </c>
      <c r="B44" s="21" t="s">
        <v>33</v>
      </c>
      <c r="C44" s="19">
        <v>1.6339999999999999</v>
      </c>
      <c r="D44" s="18">
        <v>2.9615626969124099E-2</v>
      </c>
      <c r="E44" s="20"/>
      <c r="F44" s="20"/>
      <c r="G44" s="19">
        <v>3.0000000000000001E-3</v>
      </c>
      <c r="H44" s="20"/>
      <c r="I44" s="20"/>
      <c r="J44" s="20"/>
      <c r="K44" s="19">
        <v>1.637</v>
      </c>
      <c r="L44" s="18">
        <v>3.1505986137366097E-2</v>
      </c>
    </row>
    <row r="45" spans="1:12" x14ac:dyDescent="0.35">
      <c r="A45" s="21" t="s">
        <v>32</v>
      </c>
      <c r="B45" s="21" t="s">
        <v>31</v>
      </c>
      <c r="C45" s="19">
        <v>125.292</v>
      </c>
      <c r="D45" s="18">
        <v>-5.3242454926022698E-2</v>
      </c>
      <c r="E45" s="19">
        <v>2.4460000000000002</v>
      </c>
      <c r="F45" s="18">
        <v>-0.74660727235056501</v>
      </c>
      <c r="G45" s="19">
        <v>162.143</v>
      </c>
      <c r="H45" s="18">
        <v>3.62750078483975</v>
      </c>
      <c r="I45" s="20"/>
      <c r="J45" s="20"/>
      <c r="K45" s="19">
        <v>290.45699999999999</v>
      </c>
      <c r="L45" s="18">
        <v>0.63955496850233695</v>
      </c>
    </row>
    <row r="46" spans="1:12" x14ac:dyDescent="0.35">
      <c r="A46" s="21" t="s">
        <v>30</v>
      </c>
      <c r="B46" s="21" t="s">
        <v>29</v>
      </c>
      <c r="C46" s="19">
        <v>175.69900000000001</v>
      </c>
      <c r="D46" s="18">
        <v>9.7707109833812394E-2</v>
      </c>
      <c r="E46" s="19">
        <v>0.86</v>
      </c>
      <c r="F46" s="18">
        <v>-0.40277777777777801</v>
      </c>
      <c r="G46" s="19">
        <v>4.3319999999999999</v>
      </c>
      <c r="H46" s="18">
        <v>-0.133426685337067</v>
      </c>
      <c r="I46" s="19">
        <v>0.56899999999999995</v>
      </c>
      <c r="J46" s="18">
        <v>-0.629315960912052</v>
      </c>
      <c r="K46" s="19">
        <v>181.46</v>
      </c>
      <c r="L46" s="18">
        <v>7.9874790226020301E-2</v>
      </c>
    </row>
    <row r="47" spans="1:12" x14ac:dyDescent="0.35">
      <c r="A47" s="21" t="s">
        <v>28</v>
      </c>
      <c r="B47" s="21" t="s">
        <v>27</v>
      </c>
      <c r="C47" s="19">
        <v>8.8620000000000001</v>
      </c>
      <c r="D47" s="18">
        <v>-2.4008810572687202E-2</v>
      </c>
      <c r="E47" s="20"/>
      <c r="F47" s="20"/>
      <c r="G47" s="19">
        <v>2.9420000000000002</v>
      </c>
      <c r="H47" s="18">
        <v>-0.40288207834382</v>
      </c>
      <c r="I47" s="20"/>
      <c r="J47" s="20"/>
      <c r="K47" s="19">
        <v>11.901999999999999</v>
      </c>
      <c r="L47" s="18">
        <v>-0.15028200185621499</v>
      </c>
    </row>
    <row r="48" spans="1:12" x14ac:dyDescent="0.35">
      <c r="A48" s="21" t="s">
        <v>26</v>
      </c>
      <c r="B48" s="21" t="s">
        <v>25</v>
      </c>
      <c r="C48" s="19">
        <v>1.413</v>
      </c>
      <c r="D48" s="18">
        <v>0.24383802816901401</v>
      </c>
      <c r="E48" s="20"/>
      <c r="F48" s="20"/>
      <c r="G48" s="19">
        <v>0.46899999999999997</v>
      </c>
      <c r="H48" s="18">
        <v>-8.0392156862745201E-2</v>
      </c>
      <c r="I48" s="20"/>
      <c r="J48" s="20"/>
      <c r="K48" s="19">
        <v>1.8819999999999999</v>
      </c>
      <c r="L48" s="18">
        <v>0.14337788578371799</v>
      </c>
    </row>
    <row r="49" spans="1:12" x14ac:dyDescent="0.35">
      <c r="A49" s="21" t="s">
        <v>24</v>
      </c>
      <c r="B49" s="21" t="s">
        <v>23</v>
      </c>
      <c r="C49" s="19">
        <v>0.129</v>
      </c>
      <c r="D49" s="18">
        <v>-0.86645962732919302</v>
      </c>
      <c r="E49" s="20"/>
      <c r="F49" s="20"/>
      <c r="G49" s="19">
        <v>0.129</v>
      </c>
      <c r="H49" s="18">
        <v>-0.86645962732919302</v>
      </c>
      <c r="I49" s="20"/>
      <c r="J49" s="20"/>
      <c r="K49" s="19">
        <v>0.25800000000000001</v>
      </c>
      <c r="L49" s="18">
        <v>-0.86645962732919302</v>
      </c>
    </row>
    <row r="50" spans="1:12" x14ac:dyDescent="0.35">
      <c r="A50" s="21" t="s">
        <v>22</v>
      </c>
      <c r="B50" s="21" t="s">
        <v>21</v>
      </c>
      <c r="C50" s="19">
        <v>2.0910000000000002</v>
      </c>
      <c r="D50" s="18">
        <v>0.142622950819672</v>
      </c>
      <c r="E50" s="20"/>
      <c r="F50" s="20"/>
      <c r="G50" s="19">
        <v>8.9999999999999993E-3</v>
      </c>
      <c r="H50" s="18">
        <v>3.5</v>
      </c>
      <c r="I50" s="20"/>
      <c r="J50" s="20"/>
      <c r="K50" s="19">
        <v>2.1</v>
      </c>
      <c r="L50" s="18">
        <v>0.14628820960698699</v>
      </c>
    </row>
    <row r="51" spans="1:12" x14ac:dyDescent="0.35">
      <c r="A51" s="21" t="s">
        <v>20</v>
      </c>
      <c r="B51" s="21" t="s">
        <v>19</v>
      </c>
      <c r="C51" s="19">
        <v>25.065999999999999</v>
      </c>
      <c r="D51" s="18">
        <v>-8.5182481751824801E-2</v>
      </c>
      <c r="E51" s="19">
        <v>58.271999999999998</v>
      </c>
      <c r="F51" s="18">
        <v>0.39942363112391899</v>
      </c>
      <c r="G51" s="19">
        <v>0.191</v>
      </c>
      <c r="H51" s="18">
        <v>0.18633540372670801</v>
      </c>
      <c r="I51" s="20"/>
      <c r="J51" s="20"/>
      <c r="K51" s="19">
        <v>83.528999999999996</v>
      </c>
      <c r="L51" s="18">
        <v>0.207049031083366</v>
      </c>
    </row>
    <row r="52" spans="1:12" ht="0" hidden="1" customHeight="1" x14ac:dyDescent="0.35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08.04.2025 09:03:35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1244F-EFA2-430C-9A83-E4844283E12D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Q36" sqref="Q36"/>
    </sheetView>
  </sheetViews>
  <sheetFormatPr baseColWidth="10" defaultRowHeight="14.5" x14ac:dyDescent="0.35"/>
  <cols>
    <col min="1" max="1" width="33.36328125" customWidth="1"/>
    <col min="2" max="2" width="6.6328125" customWidth="1"/>
    <col min="3" max="3" width="9.26953125" customWidth="1"/>
    <col min="4" max="4" width="9.36328125" customWidth="1"/>
    <col min="5" max="5" width="10.6328125" customWidth="1"/>
    <col min="6" max="6" width="10.81640625" customWidth="1"/>
    <col min="7" max="8" width="9.36328125" customWidth="1"/>
    <col min="9" max="10" width="10.6328125" customWidth="1"/>
    <col min="11" max="11" width="9.26953125" customWidth="1"/>
    <col min="12" max="12" width="9.36328125" customWidth="1"/>
    <col min="13" max="13" width="18" customWidth="1"/>
  </cols>
  <sheetData>
    <row r="1" spans="1:12" ht="25.5" customHeight="1" x14ac:dyDescent="0.35">
      <c r="A1" s="58" t="s">
        <v>171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.75" customHeight="1" x14ac:dyDescent="0.35"/>
    <row r="3" spans="1:12" ht="14.15" customHeight="1" x14ac:dyDescent="0.35">
      <c r="A3" s="84" t="s">
        <v>169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2.5" customHeight="1" x14ac:dyDescent="0.35"/>
    <row r="5" spans="1:12" x14ac:dyDescent="0.35">
      <c r="A5" s="48" t="s">
        <v>1</v>
      </c>
      <c r="B5" s="48" t="s">
        <v>1</v>
      </c>
      <c r="C5" s="85" t="s">
        <v>15</v>
      </c>
      <c r="D5" s="69"/>
      <c r="E5" s="69"/>
      <c r="F5" s="77"/>
      <c r="G5" s="85" t="s">
        <v>168</v>
      </c>
      <c r="H5" s="69"/>
      <c r="I5" s="69"/>
      <c r="J5" s="77"/>
      <c r="K5" s="70" t="s">
        <v>1</v>
      </c>
      <c r="L5" s="71"/>
    </row>
    <row r="6" spans="1:12" ht="15" x14ac:dyDescent="0.35">
      <c r="A6" s="34" t="s">
        <v>1</v>
      </c>
      <c r="B6" s="34" t="s">
        <v>1</v>
      </c>
      <c r="C6" s="72" t="s">
        <v>8</v>
      </c>
      <c r="D6" s="73"/>
      <c r="E6" s="70" t="s">
        <v>11</v>
      </c>
      <c r="F6" s="71"/>
      <c r="G6" s="86" t="s">
        <v>8</v>
      </c>
      <c r="H6" s="77"/>
      <c r="I6" s="87" t="s">
        <v>11</v>
      </c>
      <c r="J6" s="81"/>
      <c r="K6" s="87" t="s">
        <v>163</v>
      </c>
      <c r="L6" s="81"/>
    </row>
    <row r="7" spans="1:12" x14ac:dyDescent="0.35">
      <c r="A7" s="52" t="s">
        <v>107</v>
      </c>
      <c r="B7" s="51" t="s">
        <v>106</v>
      </c>
      <c r="C7" s="45" t="s">
        <v>167</v>
      </c>
      <c r="D7" s="45" t="s">
        <v>7</v>
      </c>
      <c r="E7" s="45" t="s">
        <v>167</v>
      </c>
      <c r="F7" s="45" t="s">
        <v>7</v>
      </c>
      <c r="G7" s="45" t="s">
        <v>167</v>
      </c>
      <c r="H7" s="45" t="s">
        <v>7</v>
      </c>
      <c r="I7" s="45" t="s">
        <v>167</v>
      </c>
      <c r="J7" s="45" t="s">
        <v>7</v>
      </c>
      <c r="K7" s="45" t="s">
        <v>167</v>
      </c>
      <c r="L7" s="45" t="s">
        <v>7</v>
      </c>
    </row>
    <row r="8" spans="1:12" ht="3" customHeight="1" x14ac:dyDescent="0.35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 x14ac:dyDescent="0.35">
      <c r="A9" s="21" t="s">
        <v>104</v>
      </c>
      <c r="B9" s="21" t="s">
        <v>103</v>
      </c>
      <c r="C9" s="19">
        <v>80.554000000000002</v>
      </c>
      <c r="D9" s="18">
        <v>-0.159161604141876</v>
      </c>
      <c r="E9" s="20"/>
      <c r="F9" s="20"/>
      <c r="G9" s="19">
        <v>14.827</v>
      </c>
      <c r="H9" s="18">
        <v>-0.12669336788785501</v>
      </c>
      <c r="I9" s="20"/>
      <c r="J9" s="20"/>
      <c r="K9" s="19">
        <v>95.965000000000003</v>
      </c>
      <c r="L9" s="18">
        <v>-0.15976429797219199</v>
      </c>
    </row>
    <row r="10" spans="1:12" x14ac:dyDescent="0.35">
      <c r="A10" s="21" t="s">
        <v>102</v>
      </c>
      <c r="B10" s="21" t="s">
        <v>101</v>
      </c>
      <c r="C10" s="19">
        <v>5.23</v>
      </c>
      <c r="D10" s="18">
        <v>0.34343693809401499</v>
      </c>
      <c r="E10" s="20"/>
      <c r="F10" s="20"/>
      <c r="G10" s="19">
        <v>2.222</v>
      </c>
      <c r="H10" s="18">
        <v>9.8368759268413195E-2</v>
      </c>
      <c r="I10" s="20"/>
      <c r="J10" s="20"/>
      <c r="K10" s="19">
        <v>7.452</v>
      </c>
      <c r="L10" s="18">
        <v>0.25963488843813398</v>
      </c>
    </row>
    <row r="11" spans="1:12" x14ac:dyDescent="0.35">
      <c r="A11" s="21" t="s">
        <v>100</v>
      </c>
      <c r="B11" s="21" t="s">
        <v>99</v>
      </c>
      <c r="C11" s="19">
        <v>18.477</v>
      </c>
      <c r="D11" s="18">
        <v>0.138447319778189</v>
      </c>
      <c r="E11" s="20"/>
      <c r="F11" s="20"/>
      <c r="G11" s="19">
        <v>0.47</v>
      </c>
      <c r="H11" s="18">
        <v>-0.50211864406779705</v>
      </c>
      <c r="I11" s="20"/>
      <c r="J11" s="20"/>
      <c r="K11" s="19">
        <v>18.946999999999999</v>
      </c>
      <c r="L11" s="18">
        <v>0.10323745196226899</v>
      </c>
    </row>
    <row r="12" spans="1:12" x14ac:dyDescent="0.35">
      <c r="A12" s="21" t="s">
        <v>98</v>
      </c>
      <c r="B12" s="21" t="s">
        <v>97</v>
      </c>
      <c r="C12" s="19">
        <v>1242.6949999999999</v>
      </c>
      <c r="D12" s="18">
        <v>1.8388764324862899E-2</v>
      </c>
      <c r="E12" s="19">
        <v>205.90700000000001</v>
      </c>
      <c r="F12" s="18">
        <v>0.12355399860310801</v>
      </c>
      <c r="G12" s="19">
        <v>8.0250000000000004</v>
      </c>
      <c r="H12" s="18">
        <v>0.14186112692088801</v>
      </c>
      <c r="I12" s="19">
        <v>5.0000000000000001E-3</v>
      </c>
      <c r="J12" s="18">
        <v>-0.77272727272727304</v>
      </c>
      <c r="K12" s="19">
        <v>1464.193</v>
      </c>
      <c r="L12" s="18">
        <v>3.3679824579981602E-2</v>
      </c>
    </row>
    <row r="13" spans="1:12" x14ac:dyDescent="0.35">
      <c r="A13" s="21" t="s">
        <v>96</v>
      </c>
      <c r="B13" s="21" t="s">
        <v>95</v>
      </c>
      <c r="C13" s="19">
        <v>8.2579999999999991</v>
      </c>
      <c r="D13" s="18">
        <v>-0.12437705439508</v>
      </c>
      <c r="E13" s="20"/>
      <c r="F13" s="20"/>
      <c r="G13" s="19">
        <v>3.7789999999999999</v>
      </c>
      <c r="H13" s="18">
        <v>1.10529247910864</v>
      </c>
      <c r="I13" s="20"/>
      <c r="J13" s="20"/>
      <c r="K13" s="19">
        <v>12.037000000000001</v>
      </c>
      <c r="L13" s="18">
        <v>7.2243007304471807E-2</v>
      </c>
    </row>
    <row r="14" spans="1:12" x14ac:dyDescent="0.35">
      <c r="A14" s="21" t="s">
        <v>94</v>
      </c>
      <c r="B14" s="21" t="s">
        <v>93</v>
      </c>
      <c r="C14" s="19">
        <v>290.86399999999998</v>
      </c>
      <c r="D14" s="18">
        <v>7.9260713238813604E-2</v>
      </c>
      <c r="E14" s="19">
        <v>3.8010000000000002</v>
      </c>
      <c r="F14" s="18">
        <v>0.50893211591901499</v>
      </c>
      <c r="G14" s="19">
        <v>271.36</v>
      </c>
      <c r="H14" s="18">
        <v>1.7581159921127001</v>
      </c>
      <c r="I14" s="20"/>
      <c r="J14" s="20"/>
      <c r="K14" s="19">
        <v>567.40599999999995</v>
      </c>
      <c r="L14" s="18">
        <v>0.52420734803082802</v>
      </c>
    </row>
    <row r="15" spans="1:12" x14ac:dyDescent="0.35">
      <c r="A15" s="21" t="s">
        <v>92</v>
      </c>
      <c r="B15" s="21" t="s">
        <v>91</v>
      </c>
      <c r="C15" s="19">
        <v>10.488</v>
      </c>
      <c r="D15" s="18">
        <v>0.61329026303645595</v>
      </c>
      <c r="E15" s="20"/>
      <c r="F15" s="20"/>
      <c r="G15" s="19">
        <v>7.1589999999999998</v>
      </c>
      <c r="H15" s="18">
        <v>-7.3748220985897298E-2</v>
      </c>
      <c r="I15" s="20"/>
      <c r="J15" s="20"/>
      <c r="K15" s="19">
        <v>17.725999999999999</v>
      </c>
      <c r="L15" s="18">
        <v>0.245678144764582</v>
      </c>
    </row>
    <row r="16" spans="1:12" x14ac:dyDescent="0.35">
      <c r="A16" s="21" t="s">
        <v>90</v>
      </c>
      <c r="B16" s="21" t="s">
        <v>89</v>
      </c>
      <c r="C16" s="19">
        <v>6.3170000000000002</v>
      </c>
      <c r="D16" s="18">
        <v>-0.39066267965660301</v>
      </c>
      <c r="E16" s="20"/>
      <c r="F16" s="20"/>
      <c r="G16" s="19">
        <v>1.5680000000000001</v>
      </c>
      <c r="H16" s="18">
        <v>-0.61960213488597804</v>
      </c>
      <c r="I16" s="20"/>
      <c r="J16" s="20"/>
      <c r="K16" s="19">
        <v>7.8849999999999998</v>
      </c>
      <c r="L16" s="18">
        <v>-0.46074408425660002</v>
      </c>
    </row>
    <row r="17" spans="1:12" x14ac:dyDescent="0.35">
      <c r="A17" s="21" t="s">
        <v>88</v>
      </c>
      <c r="B17" s="21" t="s">
        <v>87</v>
      </c>
      <c r="C17" s="19">
        <v>85.447999999999993</v>
      </c>
      <c r="D17" s="18">
        <v>0.77050267291036401</v>
      </c>
      <c r="E17" s="20"/>
      <c r="F17" s="20"/>
      <c r="G17" s="19">
        <v>32.423999999999999</v>
      </c>
      <c r="H17" s="18">
        <v>85.695187165775394</v>
      </c>
      <c r="I17" s="20"/>
      <c r="J17" s="20"/>
      <c r="K17" s="19">
        <v>118.73</v>
      </c>
      <c r="L17" s="18">
        <v>1.38069457811999</v>
      </c>
    </row>
    <row r="18" spans="1:12" x14ac:dyDescent="0.35">
      <c r="A18" s="21" t="s">
        <v>86</v>
      </c>
      <c r="B18" s="21" t="s">
        <v>85</v>
      </c>
      <c r="C18" s="19">
        <v>12.994</v>
      </c>
      <c r="D18" s="18">
        <v>-0.36481400009776599</v>
      </c>
      <c r="E18" s="20"/>
      <c r="F18" s="20"/>
      <c r="G18" s="19">
        <v>2.1760000000000002</v>
      </c>
      <c r="H18" s="18">
        <v>-0.119741100323625</v>
      </c>
      <c r="I18" s="20"/>
      <c r="J18" s="20"/>
      <c r="K18" s="19">
        <v>15.17</v>
      </c>
      <c r="L18" s="18">
        <v>-0.33839242880195403</v>
      </c>
    </row>
    <row r="19" spans="1:12" x14ac:dyDescent="0.35">
      <c r="A19" s="21" t="s">
        <v>84</v>
      </c>
      <c r="B19" s="21" t="s">
        <v>83</v>
      </c>
      <c r="C19" s="19">
        <v>65.010999999999996</v>
      </c>
      <c r="D19" s="18">
        <v>0.69259808898955999</v>
      </c>
      <c r="E19" s="20"/>
      <c r="F19" s="20"/>
      <c r="G19" s="19">
        <v>7.4429999999999996</v>
      </c>
      <c r="H19" s="18">
        <v>-0.14810575712487101</v>
      </c>
      <c r="I19" s="20"/>
      <c r="J19" s="20"/>
      <c r="K19" s="19">
        <v>72.924000000000007</v>
      </c>
      <c r="L19" s="18">
        <v>0.54222269218568298</v>
      </c>
    </row>
    <row r="20" spans="1:12" x14ac:dyDescent="0.35">
      <c r="A20" s="21" t="s">
        <v>82</v>
      </c>
      <c r="B20" s="21" t="s">
        <v>81</v>
      </c>
      <c r="C20" s="19">
        <v>84.244</v>
      </c>
      <c r="D20" s="18">
        <v>0.20551787298589</v>
      </c>
      <c r="E20" s="19">
        <v>677.85</v>
      </c>
      <c r="F20" s="18">
        <v>-0.53497896651930898</v>
      </c>
      <c r="G20" s="19">
        <v>21.922999999999998</v>
      </c>
      <c r="H20" s="18">
        <v>-5.6588346673551997E-2</v>
      </c>
      <c r="I20" s="20"/>
      <c r="J20" s="20"/>
      <c r="K20" s="19">
        <v>784.01700000000005</v>
      </c>
      <c r="L20" s="18">
        <v>-0.494442209033296</v>
      </c>
    </row>
    <row r="21" spans="1:12" x14ac:dyDescent="0.35">
      <c r="A21" s="21" t="s">
        <v>80</v>
      </c>
      <c r="B21" s="21" t="s">
        <v>79</v>
      </c>
      <c r="C21" s="19">
        <v>6.8109999999999999</v>
      </c>
      <c r="D21" s="18">
        <v>1.5263353115727001</v>
      </c>
      <c r="E21" s="20"/>
      <c r="F21" s="20"/>
      <c r="G21" s="19">
        <v>1.409</v>
      </c>
      <c r="H21" s="18">
        <v>-0.207090602138436</v>
      </c>
      <c r="I21" s="20"/>
      <c r="J21" s="20"/>
      <c r="K21" s="19">
        <v>8.2200000000000006</v>
      </c>
      <c r="L21" s="18">
        <v>0.83769282360831698</v>
      </c>
    </row>
    <row r="22" spans="1:12" x14ac:dyDescent="0.35">
      <c r="A22" s="21" t="s">
        <v>78</v>
      </c>
      <c r="B22" s="21" t="s">
        <v>77</v>
      </c>
      <c r="C22" s="19">
        <v>3.2530000000000001</v>
      </c>
      <c r="D22" s="18">
        <v>-0.28062804068996</v>
      </c>
      <c r="E22" s="20"/>
      <c r="F22" s="20"/>
      <c r="G22" s="19">
        <v>1.004</v>
      </c>
      <c r="H22" s="18">
        <v>-0.47952306894764102</v>
      </c>
      <c r="I22" s="20"/>
      <c r="J22" s="20"/>
      <c r="K22" s="19">
        <v>4.2569999999999997</v>
      </c>
      <c r="L22" s="18">
        <v>-0.34010230971942301</v>
      </c>
    </row>
    <row r="23" spans="1:12" x14ac:dyDescent="0.35">
      <c r="A23" s="21" t="s">
        <v>76</v>
      </c>
      <c r="B23" s="21" t="s">
        <v>75</v>
      </c>
      <c r="C23" s="19">
        <v>73.158000000000001</v>
      </c>
      <c r="D23" s="18">
        <v>0.52549158621264902</v>
      </c>
      <c r="E23" s="20"/>
      <c r="F23" s="20"/>
      <c r="G23" s="19">
        <v>19.018999999999998</v>
      </c>
      <c r="H23" s="18">
        <v>0.96416399876071501</v>
      </c>
      <c r="I23" s="20"/>
      <c r="J23" s="20"/>
      <c r="K23" s="19">
        <v>92.275000000000006</v>
      </c>
      <c r="L23" s="18">
        <v>0.59922010398613501</v>
      </c>
    </row>
    <row r="24" spans="1:12" x14ac:dyDescent="0.35">
      <c r="A24" s="21" t="s">
        <v>74</v>
      </c>
      <c r="B24" s="21" t="s">
        <v>73</v>
      </c>
      <c r="C24" s="19">
        <v>48.915999999999997</v>
      </c>
      <c r="D24" s="18">
        <v>0.115148751852274</v>
      </c>
      <c r="E24" s="19">
        <v>193.76</v>
      </c>
      <c r="F24" s="18">
        <v>-3.88507480455575E-2</v>
      </c>
      <c r="G24" s="19">
        <v>3.9169999999999998</v>
      </c>
      <c r="H24" s="18">
        <v>8.4385542168674696</v>
      </c>
      <c r="I24" s="20"/>
      <c r="J24" s="18">
        <v>-1</v>
      </c>
      <c r="K24" s="19">
        <v>246.59299999999999</v>
      </c>
      <c r="L24" s="18">
        <v>-4.5293987041560404E-3</v>
      </c>
    </row>
    <row r="25" spans="1:12" x14ac:dyDescent="0.35">
      <c r="A25" s="21" t="s">
        <v>72</v>
      </c>
      <c r="B25" s="21" t="s">
        <v>71</v>
      </c>
      <c r="C25" s="19">
        <v>17.805</v>
      </c>
      <c r="D25" s="18">
        <v>-0.13756357471542699</v>
      </c>
      <c r="E25" s="20"/>
      <c r="F25" s="20"/>
      <c r="G25" s="19">
        <v>3.2000000000000001E-2</v>
      </c>
      <c r="H25" s="20"/>
      <c r="I25" s="20"/>
      <c r="J25" s="20"/>
      <c r="K25" s="19">
        <v>17.896000000000001</v>
      </c>
      <c r="L25" s="18">
        <v>-0.13315572777912299</v>
      </c>
    </row>
    <row r="26" spans="1:12" x14ac:dyDescent="0.35">
      <c r="A26" s="21" t="s">
        <v>70</v>
      </c>
      <c r="B26" s="21" t="s">
        <v>69</v>
      </c>
      <c r="C26" s="19">
        <v>11.798999999999999</v>
      </c>
      <c r="D26" s="18">
        <v>1.58014432538815</v>
      </c>
      <c r="E26" s="20"/>
      <c r="F26" s="20"/>
      <c r="G26" s="19">
        <v>5.391</v>
      </c>
      <c r="H26" s="18">
        <v>0.161352865144334</v>
      </c>
      <c r="I26" s="20"/>
      <c r="J26" s="20"/>
      <c r="K26" s="19">
        <v>17.329999999999998</v>
      </c>
      <c r="L26" s="18">
        <v>0.880629408572979</v>
      </c>
    </row>
    <row r="27" spans="1:12" x14ac:dyDescent="0.35">
      <c r="A27" s="21" t="s">
        <v>68</v>
      </c>
      <c r="B27" s="21" t="s">
        <v>67</v>
      </c>
      <c r="C27" s="19">
        <v>15.268000000000001</v>
      </c>
      <c r="D27" s="18">
        <v>-0.11253196930946301</v>
      </c>
      <c r="E27" s="20"/>
      <c r="F27" s="20"/>
      <c r="G27" s="19">
        <v>6.585</v>
      </c>
      <c r="H27" s="18">
        <v>-0.1178834561286</v>
      </c>
      <c r="I27" s="20"/>
      <c r="J27" s="20"/>
      <c r="K27" s="19">
        <v>21.853000000000002</v>
      </c>
      <c r="L27" s="18">
        <v>-0.114151364060156</v>
      </c>
    </row>
    <row r="28" spans="1:12" x14ac:dyDescent="0.35">
      <c r="A28" s="21" t="s">
        <v>66</v>
      </c>
      <c r="B28" s="21" t="s">
        <v>65</v>
      </c>
      <c r="C28" s="19">
        <v>5.7759999999999998</v>
      </c>
      <c r="D28" s="18">
        <v>-0.18567601860989699</v>
      </c>
      <c r="E28" s="20"/>
      <c r="F28" s="20"/>
      <c r="G28" s="19">
        <v>0.94199999999999995</v>
      </c>
      <c r="H28" s="18">
        <v>-0.627373417721519</v>
      </c>
      <c r="I28" s="20"/>
      <c r="J28" s="20"/>
      <c r="K28" s="19">
        <v>6.718</v>
      </c>
      <c r="L28" s="18">
        <v>-0.3017357863008</v>
      </c>
    </row>
    <row r="29" spans="1:12" x14ac:dyDescent="0.35">
      <c r="A29" s="21" t="s">
        <v>64</v>
      </c>
      <c r="B29" s="21" t="s">
        <v>63</v>
      </c>
      <c r="C29" s="19">
        <v>34.158999999999999</v>
      </c>
      <c r="D29" s="18">
        <v>-3.5873553485746598E-2</v>
      </c>
      <c r="E29" s="20"/>
      <c r="F29" s="20"/>
      <c r="G29" s="19">
        <v>5.1139999999999999</v>
      </c>
      <c r="H29" s="18">
        <v>3.08140462889066</v>
      </c>
      <c r="I29" s="20"/>
      <c r="J29" s="20"/>
      <c r="K29" s="19">
        <v>39.314999999999998</v>
      </c>
      <c r="L29" s="18">
        <v>6.3343520947718598E-2</v>
      </c>
    </row>
    <row r="30" spans="1:12" x14ac:dyDescent="0.35">
      <c r="A30" s="21" t="s">
        <v>62</v>
      </c>
      <c r="B30" s="21" t="s">
        <v>61</v>
      </c>
      <c r="C30" s="19">
        <v>29.831</v>
      </c>
      <c r="D30" s="18">
        <v>-0.36067295327903998</v>
      </c>
      <c r="E30" s="20"/>
      <c r="F30" s="18">
        <v>-1</v>
      </c>
      <c r="G30" s="19">
        <v>0.30299999999999999</v>
      </c>
      <c r="H30" s="18">
        <v>-0.31910112359550602</v>
      </c>
      <c r="I30" s="20"/>
      <c r="J30" s="18">
        <v>-1</v>
      </c>
      <c r="K30" s="19">
        <v>30.134</v>
      </c>
      <c r="L30" s="18">
        <v>-0.40484278717016903</v>
      </c>
    </row>
    <row r="31" spans="1:12" x14ac:dyDescent="0.35">
      <c r="A31" s="21" t="s">
        <v>60</v>
      </c>
      <c r="B31" s="21" t="s">
        <v>59</v>
      </c>
      <c r="C31" s="19">
        <v>9.6379999999999999</v>
      </c>
      <c r="D31" s="18">
        <v>-0.169495906936665</v>
      </c>
      <c r="E31" s="20"/>
      <c r="F31" s="20"/>
      <c r="G31" s="19">
        <v>6.7210000000000001</v>
      </c>
      <c r="H31" s="18">
        <v>0.26907099697885201</v>
      </c>
      <c r="I31" s="20"/>
      <c r="J31" s="20"/>
      <c r="K31" s="19">
        <v>16.385999999999999</v>
      </c>
      <c r="L31" s="18">
        <v>-3.2817849132333897E-2</v>
      </c>
    </row>
    <row r="32" spans="1:12" x14ac:dyDescent="0.35">
      <c r="A32" s="21" t="s">
        <v>58</v>
      </c>
      <c r="B32" s="21" t="s">
        <v>57</v>
      </c>
      <c r="C32" s="19">
        <v>4.3179999999999996</v>
      </c>
      <c r="D32" s="18">
        <v>-0.21604938271604901</v>
      </c>
      <c r="E32" s="20"/>
      <c r="F32" s="20"/>
      <c r="G32" s="19">
        <v>5.0000000000000001E-3</v>
      </c>
      <c r="H32" s="20"/>
      <c r="I32" s="20"/>
      <c r="J32" s="20"/>
      <c r="K32" s="19">
        <v>4.327</v>
      </c>
      <c r="L32" s="18">
        <v>-0.214415395787945</v>
      </c>
    </row>
    <row r="33" spans="1:12" x14ac:dyDescent="0.35">
      <c r="A33" s="21" t="s">
        <v>56</v>
      </c>
      <c r="B33" s="21" t="s">
        <v>55</v>
      </c>
      <c r="C33" s="19">
        <v>1687.2280000000001</v>
      </c>
      <c r="D33" s="18">
        <v>8.4101965062836695E-2</v>
      </c>
      <c r="E33" s="19">
        <v>45693.735999999997</v>
      </c>
      <c r="F33" s="18">
        <v>8.5103460038151807E-2</v>
      </c>
      <c r="G33" s="19">
        <v>676.39200000000005</v>
      </c>
      <c r="H33" s="18">
        <v>2.1208537693844498</v>
      </c>
      <c r="I33" s="19">
        <v>664.51700000000005</v>
      </c>
      <c r="J33" s="18">
        <v>-7.8816368231136996E-2</v>
      </c>
      <c r="K33" s="19">
        <v>48730.491999999998</v>
      </c>
      <c r="L33" s="18">
        <v>9.2311664999710802E-2</v>
      </c>
    </row>
    <row r="34" spans="1:12" x14ac:dyDescent="0.35">
      <c r="A34" s="21" t="s">
        <v>54</v>
      </c>
      <c r="B34" s="21" t="s">
        <v>53</v>
      </c>
      <c r="C34" s="19">
        <v>15.813000000000001</v>
      </c>
      <c r="D34" s="18">
        <v>18.498150431566</v>
      </c>
      <c r="E34" s="20"/>
      <c r="F34" s="20"/>
      <c r="G34" s="19">
        <v>15.14</v>
      </c>
      <c r="H34" s="20"/>
      <c r="I34" s="20"/>
      <c r="J34" s="20"/>
      <c r="K34" s="19">
        <v>30.952999999999999</v>
      </c>
      <c r="L34" s="18">
        <v>37.166461159062898</v>
      </c>
    </row>
    <row r="35" spans="1:12" x14ac:dyDescent="0.35">
      <c r="A35" s="21" t="s">
        <v>52</v>
      </c>
      <c r="B35" s="21" t="s">
        <v>51</v>
      </c>
      <c r="C35" s="19">
        <v>3.6850000000000001</v>
      </c>
      <c r="D35" s="18">
        <v>0.15192247577367901</v>
      </c>
      <c r="E35" s="20"/>
      <c r="F35" s="20"/>
      <c r="G35" s="19">
        <v>0.94699999999999995</v>
      </c>
      <c r="H35" s="18">
        <v>0.78679245283018895</v>
      </c>
      <c r="I35" s="20"/>
      <c r="J35" s="20"/>
      <c r="K35" s="19">
        <v>4.6319999999999997</v>
      </c>
      <c r="L35" s="18">
        <v>0.242156074014481</v>
      </c>
    </row>
    <row r="36" spans="1:12" x14ac:dyDescent="0.35">
      <c r="A36" s="21" t="s">
        <v>50</v>
      </c>
      <c r="B36" s="21" t="s">
        <v>49</v>
      </c>
      <c r="C36" s="19">
        <v>0.58499999999999996</v>
      </c>
      <c r="D36" s="18">
        <v>4.0925266903914397E-2</v>
      </c>
      <c r="E36" s="20"/>
      <c r="F36" s="20"/>
      <c r="G36" s="19">
        <v>2.742</v>
      </c>
      <c r="H36" s="18">
        <v>-1.6499282639885201E-2</v>
      </c>
      <c r="I36" s="20"/>
      <c r="J36" s="20"/>
      <c r="K36" s="19">
        <v>3.327</v>
      </c>
      <c r="L36" s="18">
        <v>-6.8656716417910798E-3</v>
      </c>
    </row>
    <row r="37" spans="1:12" x14ac:dyDescent="0.35">
      <c r="A37" s="21" t="s">
        <v>48</v>
      </c>
      <c r="B37" s="21" t="s">
        <v>47</v>
      </c>
      <c r="C37" s="19">
        <v>3.1150000000000002</v>
      </c>
      <c r="D37" s="18">
        <v>7.8227760470751306E-2</v>
      </c>
      <c r="E37" s="20"/>
      <c r="F37" s="20"/>
      <c r="G37" s="19">
        <v>6.7000000000000004E-2</v>
      </c>
      <c r="H37" s="18">
        <v>0.39583333333333298</v>
      </c>
      <c r="I37" s="20"/>
      <c r="J37" s="20"/>
      <c r="K37" s="19">
        <v>3.1819999999999999</v>
      </c>
      <c r="L37" s="18">
        <v>8.3418454204971099E-2</v>
      </c>
    </row>
    <row r="38" spans="1:12" x14ac:dyDescent="0.35">
      <c r="A38" s="21" t="s">
        <v>46</v>
      </c>
      <c r="B38" s="21" t="s">
        <v>45</v>
      </c>
      <c r="C38" s="19">
        <v>13.234999999999999</v>
      </c>
      <c r="D38" s="18">
        <v>0.26288167938931301</v>
      </c>
      <c r="E38" s="20"/>
      <c r="F38" s="20"/>
      <c r="G38" s="19">
        <v>5.1609999999999996</v>
      </c>
      <c r="H38" s="18">
        <v>-0.66124056448966195</v>
      </c>
      <c r="I38" s="20"/>
      <c r="J38" s="20"/>
      <c r="K38" s="19">
        <v>18.420000000000002</v>
      </c>
      <c r="L38" s="18">
        <v>-0.28368656426210398</v>
      </c>
    </row>
    <row r="39" spans="1:12" x14ac:dyDescent="0.35">
      <c r="A39" s="21" t="s">
        <v>44</v>
      </c>
      <c r="B39" s="21" t="s">
        <v>43</v>
      </c>
      <c r="C39" s="19">
        <v>13.143000000000001</v>
      </c>
      <c r="D39" s="18">
        <v>0.11485282890830401</v>
      </c>
      <c r="E39" s="20"/>
      <c r="F39" s="20"/>
      <c r="G39" s="19">
        <v>0.21</v>
      </c>
      <c r="H39" s="18">
        <v>-0.11764705882352899</v>
      </c>
      <c r="I39" s="20"/>
      <c r="J39" s="20"/>
      <c r="K39" s="19">
        <v>13.353</v>
      </c>
      <c r="L39" s="18">
        <v>0.110251933150412</v>
      </c>
    </row>
    <row r="40" spans="1:12" x14ac:dyDescent="0.35">
      <c r="A40" s="21" t="s">
        <v>42</v>
      </c>
      <c r="B40" s="21" t="s">
        <v>41</v>
      </c>
      <c r="C40" s="19">
        <v>288.661</v>
      </c>
      <c r="D40" s="18">
        <v>-0.118662335203923</v>
      </c>
      <c r="E40" s="19">
        <v>1772.875</v>
      </c>
      <c r="F40" s="18">
        <v>-4.0025579463654398E-2</v>
      </c>
      <c r="G40" s="19">
        <v>8.423</v>
      </c>
      <c r="H40" s="18">
        <v>5.9715753015646402E-3</v>
      </c>
      <c r="I40" s="19">
        <v>5.21</v>
      </c>
      <c r="J40" s="18">
        <v>-0.50588012139605498</v>
      </c>
      <c r="K40" s="19">
        <v>2087.7190000000001</v>
      </c>
      <c r="L40" s="18">
        <v>-5.0261918246933199E-2</v>
      </c>
    </row>
    <row r="41" spans="1:12" x14ac:dyDescent="0.35">
      <c r="A41" s="21" t="s">
        <v>40</v>
      </c>
      <c r="B41" s="21" t="s">
        <v>39</v>
      </c>
      <c r="C41" s="19">
        <v>27.515000000000001</v>
      </c>
      <c r="D41" s="18">
        <v>0.116453641712315</v>
      </c>
      <c r="E41" s="20"/>
      <c r="F41" s="20"/>
      <c r="G41" s="19">
        <v>16.768000000000001</v>
      </c>
      <c r="H41" s="18">
        <v>1.8650142761679301E-2</v>
      </c>
      <c r="I41" s="20"/>
      <c r="J41" s="20"/>
      <c r="K41" s="19">
        <v>44.283000000000001</v>
      </c>
      <c r="L41" s="18">
        <v>7.7287987155159804E-2</v>
      </c>
    </row>
    <row r="42" spans="1:12" x14ac:dyDescent="0.35">
      <c r="A42" s="21" t="s">
        <v>38</v>
      </c>
      <c r="B42" s="21" t="s">
        <v>37</v>
      </c>
      <c r="C42" s="19">
        <v>40.667000000000002</v>
      </c>
      <c r="D42" s="18">
        <v>0.302719671973604</v>
      </c>
      <c r="E42" s="20"/>
      <c r="F42" s="20"/>
      <c r="G42" s="19">
        <v>42.374000000000002</v>
      </c>
      <c r="H42" s="18">
        <v>0.92819439388423797</v>
      </c>
      <c r="I42" s="20"/>
      <c r="J42" s="20"/>
      <c r="K42" s="19">
        <v>83.040999999999997</v>
      </c>
      <c r="L42" s="18">
        <v>0.56112646400842203</v>
      </c>
    </row>
    <row r="43" spans="1:12" x14ac:dyDescent="0.35">
      <c r="A43" s="21" t="s">
        <v>36</v>
      </c>
      <c r="B43" s="21" t="s">
        <v>35</v>
      </c>
      <c r="C43" s="19">
        <v>9.2110000000000003</v>
      </c>
      <c r="D43" s="18">
        <v>0.110561851941162</v>
      </c>
      <c r="E43" s="20"/>
      <c r="F43" s="20"/>
      <c r="G43" s="19">
        <v>6.4589999999999996</v>
      </c>
      <c r="H43" s="18">
        <v>-4.60788657509969E-2</v>
      </c>
      <c r="I43" s="20"/>
      <c r="J43" s="20"/>
      <c r="K43" s="19">
        <v>15.672000000000001</v>
      </c>
      <c r="L43" s="18">
        <v>4.0292067706604803E-2</v>
      </c>
    </row>
    <row r="44" spans="1:12" x14ac:dyDescent="0.35">
      <c r="A44" s="21" t="s">
        <v>34</v>
      </c>
      <c r="B44" s="21" t="s">
        <v>33</v>
      </c>
      <c r="C44" s="19">
        <v>5.0910000000000002</v>
      </c>
      <c r="D44" s="18">
        <v>0.18202925470164799</v>
      </c>
      <c r="E44" s="20"/>
      <c r="F44" s="20"/>
      <c r="G44" s="19">
        <v>4.0000000000000001E-3</v>
      </c>
      <c r="H44" s="18">
        <v>-0.98214285714285698</v>
      </c>
      <c r="I44" s="20"/>
      <c r="J44" s="20"/>
      <c r="K44" s="19">
        <v>5.0949999999999998</v>
      </c>
      <c r="L44" s="18">
        <v>0.124475833149415</v>
      </c>
    </row>
    <row r="45" spans="1:12" x14ac:dyDescent="0.35">
      <c r="A45" s="21" t="s">
        <v>32</v>
      </c>
      <c r="B45" s="21" t="s">
        <v>31</v>
      </c>
      <c r="C45" s="19">
        <v>381.16500000000002</v>
      </c>
      <c r="D45" s="18">
        <v>2.54868541489125E-3</v>
      </c>
      <c r="E45" s="19">
        <v>4.6820000000000004</v>
      </c>
      <c r="F45" s="18">
        <v>-0.69634866074323898</v>
      </c>
      <c r="G45" s="19">
        <v>478.19499999999999</v>
      </c>
      <c r="H45" s="18">
        <v>2.5203071282915799</v>
      </c>
      <c r="I45" s="20"/>
      <c r="J45" s="18">
        <v>-1</v>
      </c>
      <c r="K45" s="19">
        <v>865.41399999999999</v>
      </c>
      <c r="L45" s="18">
        <v>0.62217169549252005</v>
      </c>
    </row>
    <row r="46" spans="1:12" x14ac:dyDescent="0.35">
      <c r="A46" s="21" t="s">
        <v>30</v>
      </c>
      <c r="B46" s="21" t="s">
        <v>29</v>
      </c>
      <c r="C46" s="19">
        <v>506.73200000000003</v>
      </c>
      <c r="D46" s="18">
        <v>6.0901133273176901E-2</v>
      </c>
      <c r="E46" s="19">
        <v>2.7130000000000001</v>
      </c>
      <c r="F46" s="18">
        <v>-0.25137969094922702</v>
      </c>
      <c r="G46" s="19">
        <v>14.195</v>
      </c>
      <c r="H46" s="18">
        <v>-0.233117233927607</v>
      </c>
      <c r="I46" s="19">
        <v>2.2799999999999998</v>
      </c>
      <c r="J46" s="18">
        <v>-0.44539041595718798</v>
      </c>
      <c r="K46" s="19">
        <v>526.30999999999995</v>
      </c>
      <c r="L46" s="18">
        <v>4.4027652420578503E-2</v>
      </c>
    </row>
    <row r="47" spans="1:12" x14ac:dyDescent="0.35">
      <c r="A47" s="21" t="s">
        <v>28</v>
      </c>
      <c r="B47" s="21" t="s">
        <v>27</v>
      </c>
      <c r="C47" s="19">
        <v>25.986000000000001</v>
      </c>
      <c r="D47" s="18">
        <v>-5.1709666824800098E-2</v>
      </c>
      <c r="E47" s="20"/>
      <c r="F47" s="20"/>
      <c r="G47" s="19">
        <v>10.52</v>
      </c>
      <c r="H47" s="18">
        <v>-0.34250000000000003</v>
      </c>
      <c r="I47" s="20"/>
      <c r="J47" s="20"/>
      <c r="K47" s="19">
        <v>36.603999999999999</v>
      </c>
      <c r="L47" s="18">
        <v>-0.15754102510989901</v>
      </c>
    </row>
    <row r="48" spans="1:12" x14ac:dyDescent="0.35">
      <c r="A48" s="21" t="s">
        <v>26</v>
      </c>
      <c r="B48" s="21" t="s">
        <v>25</v>
      </c>
      <c r="C48" s="19">
        <v>3.5990000000000002</v>
      </c>
      <c r="D48" s="18">
        <v>0.33692421991084698</v>
      </c>
      <c r="E48" s="20"/>
      <c r="F48" s="20"/>
      <c r="G48" s="19">
        <v>1.37</v>
      </c>
      <c r="H48" s="18">
        <v>-0.18838862559241701</v>
      </c>
      <c r="I48" s="20"/>
      <c r="J48" s="20"/>
      <c r="K48" s="19">
        <v>4.9690000000000003</v>
      </c>
      <c r="L48" s="18">
        <v>0.13447488584474901</v>
      </c>
    </row>
    <row r="49" spans="1:12" x14ac:dyDescent="0.35">
      <c r="A49" s="21" t="s">
        <v>24</v>
      </c>
      <c r="B49" s="21" t="s">
        <v>23</v>
      </c>
      <c r="C49" s="19">
        <v>0.56000000000000005</v>
      </c>
      <c r="D49" s="18">
        <v>-0.76099018352539505</v>
      </c>
      <c r="E49" s="20"/>
      <c r="F49" s="20"/>
      <c r="G49" s="19">
        <v>0.56000000000000005</v>
      </c>
      <c r="H49" s="18">
        <v>-0.76099018352539505</v>
      </c>
      <c r="I49" s="20"/>
      <c r="J49" s="20"/>
      <c r="K49" s="19">
        <v>1.1200000000000001</v>
      </c>
      <c r="L49" s="18">
        <v>-0.76099018352539505</v>
      </c>
    </row>
    <row r="50" spans="1:12" x14ac:dyDescent="0.35">
      <c r="A50" s="21" t="s">
        <v>22</v>
      </c>
      <c r="B50" s="21" t="s">
        <v>21</v>
      </c>
      <c r="C50" s="19">
        <v>6.68</v>
      </c>
      <c r="D50" s="18">
        <v>0.140320928644589</v>
      </c>
      <c r="E50" s="20"/>
      <c r="F50" s="20"/>
      <c r="G50" s="19">
        <v>2.1999999999999999E-2</v>
      </c>
      <c r="H50" s="18">
        <v>2.6666666666666701</v>
      </c>
      <c r="I50" s="20"/>
      <c r="J50" s="20"/>
      <c r="K50" s="19">
        <v>6.702</v>
      </c>
      <c r="L50" s="18">
        <v>0.14037774374681</v>
      </c>
    </row>
    <row r="51" spans="1:12" x14ac:dyDescent="0.35">
      <c r="A51" s="21" t="s">
        <v>20</v>
      </c>
      <c r="B51" s="21" t="s">
        <v>19</v>
      </c>
      <c r="C51" s="19">
        <v>77.376000000000005</v>
      </c>
      <c r="D51" s="18">
        <v>-0.124180787123502</v>
      </c>
      <c r="E51" s="19">
        <v>155.06399999999999</v>
      </c>
      <c r="F51" s="18">
        <v>5.0647405971989697E-2</v>
      </c>
      <c r="G51" s="19">
        <v>0.42699999999999999</v>
      </c>
      <c r="H51" s="18">
        <v>-0.65508885298869102</v>
      </c>
      <c r="I51" s="20"/>
      <c r="J51" s="20"/>
      <c r="K51" s="19">
        <v>233.02</v>
      </c>
      <c r="L51" s="18">
        <v>-1.75145673640449E-2</v>
      </c>
    </row>
    <row r="52" spans="1:12" ht="0" hidden="1" customHeight="1" x14ac:dyDescent="0.35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08.04.2025 09:04:07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2" ma:contentTypeDescription="Create a new document." ma:contentTypeScope="" ma:versionID="5b3a462124ad8f2208ca06743370cc37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9783c0df62b7bec766a01bfa1af70f59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6C7B75-5ADF-4284-96CB-C3B32CFE30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6A02F6-E747-4105-B6DC-620C6E718DE5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customXml/itemProps3.xml><?xml version="1.0" encoding="utf-8"?>
<ds:datastoreItem xmlns:ds="http://schemas.openxmlformats.org/officeDocument/2006/customXml" ds:itemID="{0C304171-138A-479D-9410-0DD388F4D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March - 2025</vt:lpstr>
      <vt:lpstr>PAX March - 2025 (monthly)</vt:lpstr>
      <vt:lpstr>PAX March - 2025 (ytd)</vt:lpstr>
      <vt:lpstr>Mvt March - 2025 (monthly)</vt:lpstr>
      <vt:lpstr>Mvt March - 2025 (ytd)</vt:lpstr>
      <vt:lpstr>F&amp;M March - 2025 (monthly)</vt:lpstr>
      <vt:lpstr>F&amp;M March - 2025 (ytd)</vt:lpstr>
      <vt:lpstr>'F&amp;M March - 2025 (monthly)'!Utskriftstitler</vt:lpstr>
      <vt:lpstr>'F&amp;M March - 2025 (ytd)'!Utskriftstitler</vt:lpstr>
      <vt:lpstr>'Key figures March - 2025'!Utskriftstitler</vt:lpstr>
      <vt:lpstr>'Mvt March - 2025 (monthly)'!Utskriftstitler</vt:lpstr>
      <vt:lpstr>'Mvt March - 2025 (ytd)'!Utskriftstitler</vt:lpstr>
      <vt:lpstr>'PAX March - 2025 (monthly)'!Utskriftstitler</vt:lpstr>
      <vt:lpstr>'PAX March - 2025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Framholt, Cathrine Fuglesang</cp:lastModifiedBy>
  <cp:lastPrinted>2025-04-08T07:16:46Z</cp:lastPrinted>
  <dcterms:created xsi:type="dcterms:W3CDTF">2025-04-08T06:56:47Z</dcterms:created>
  <dcterms:modified xsi:type="dcterms:W3CDTF">2025-04-09T12:55:19Z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