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avinor-my.sharepoint.com/personal/cathrine_framholt_avinor_no/Documents/"/>
    </mc:Choice>
  </mc:AlternateContent>
  <xr:revisionPtr revIDLastSave="9" documentId="8_{B44ED0BA-DA32-274C-A359-2DBF1E1883F7}" xr6:coauthVersionLast="47" xr6:coauthVersionMax="47" xr10:uidLastSave="{6B7C5903-91E7-495E-970C-50A4343EDAB0}"/>
  <bookViews>
    <workbookView xWindow="-110" yWindow="-110" windowWidth="19420" windowHeight="11500" xr2:uid="{00000000-000D-0000-FFFF-FFFF00000000}"/>
  </bookViews>
  <sheets>
    <sheet name="Key figures February - 2025" sheetId="1" r:id="rId1"/>
    <sheet name="PAX February - 2025 (monthly)" sheetId="2" r:id="rId2"/>
    <sheet name="PAX February - 2025 (ytd)" sheetId="3" r:id="rId3"/>
    <sheet name="Mvt February - 2025 (monthly)" sheetId="4" r:id="rId4"/>
    <sheet name="Mvt February - 2025 (ytd)" sheetId="5" r:id="rId5"/>
    <sheet name="F&amp;M February - 2025 (monthly)" sheetId="6" r:id="rId6"/>
    <sheet name="F&amp;M February - 2025 (ytd)" sheetId="7" r:id="rId7"/>
  </sheets>
  <definedNames>
    <definedName name="_xlnm.Print_Titles" localSheetId="5">'F&amp;M February - 2025 (monthly)'!$1:$4</definedName>
    <definedName name="_xlnm.Print_Titles" localSheetId="6">'F&amp;M February - 2025 (ytd)'!$1:$4</definedName>
    <definedName name="_xlnm.Print_Titles" localSheetId="0">'Key figures February - 2025'!$1:$2</definedName>
    <definedName name="_xlnm.Print_Titles" localSheetId="3">'Mvt February - 2025 (monthly)'!$1:$3</definedName>
    <definedName name="_xlnm.Print_Titles" localSheetId="4">'Mvt February - 2025 (ytd)'!$1:$3</definedName>
    <definedName name="_xlnm.Print_Titles" localSheetId="1">'PAX February - 2025 (monthly)'!$1:$3</definedName>
    <definedName name="_xlnm.Print_Titles" localSheetId="2">'PAX February - 2025 (ytd)'!$1:$3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E8" i="1"/>
  <c r="C8" i="1"/>
  <c r="B8" i="1"/>
  <c r="G7" i="1"/>
  <c r="D7" i="1"/>
  <c r="G6" i="1"/>
  <c r="D6" i="1"/>
  <c r="D8" i="1"/>
  <c r="G8" i="1"/>
</calcChain>
</file>

<file path=xl/sharedStrings.xml><?xml version="1.0" encoding="utf-8"?>
<sst xmlns="http://schemas.openxmlformats.org/spreadsheetml/2006/main" count="871" uniqueCount="174">
  <si>
    <t>Monthly report, February - 2025</t>
  </si>
  <si>
    <t/>
  </si>
  <si>
    <t>TERMINAL PASSENGERS -   transfer and infants included</t>
  </si>
  <si>
    <t xml:space="preserve">February </t>
  </si>
  <si>
    <t>Year to Date</t>
  </si>
  <si>
    <t>2025</t>
  </si>
  <si>
    <t>2024</t>
  </si>
  <si>
    <t>Change</t>
  </si>
  <si>
    <t>Domestic</t>
  </si>
  <si>
    <t>Scheduled</t>
  </si>
  <si>
    <t>Charter</t>
  </si>
  <si>
    <t>International</t>
  </si>
  <si>
    <t>Offshore</t>
  </si>
  <si>
    <t>SUM</t>
  </si>
  <si>
    <t>MOVEMENTS -  departures and arrivals</t>
  </si>
  <si>
    <t>Freight</t>
  </si>
  <si>
    <t>Sum movements</t>
  </si>
  <si>
    <t>Other civil flights</t>
  </si>
  <si>
    <t>Sum all categories</t>
  </si>
  <si>
    <t>AES</t>
  </si>
  <si>
    <r>
      <rPr>
        <sz val="10"/>
        <color rgb="FF000000"/>
        <rFont val="Arial"/>
      </rPr>
      <t>Ålesund/Vigra</t>
    </r>
  </si>
  <si>
    <t>HOV</t>
  </si>
  <si>
    <r>
      <rPr>
        <sz val="10"/>
        <color rgb="FF000000"/>
        <rFont val="Arial"/>
      </rPr>
      <t>Ørsta-Volda/Hovden</t>
    </r>
  </si>
  <si>
    <t>VRY</t>
  </si>
  <si>
    <r>
      <rPr>
        <sz val="10"/>
        <color rgb="FF000000"/>
        <rFont val="Arial"/>
      </rPr>
      <t>Værøy</t>
    </r>
  </si>
  <si>
    <t>VAW</t>
  </si>
  <si>
    <r>
      <rPr>
        <sz val="10"/>
        <color rgb="FF000000"/>
        <rFont val="Arial"/>
      </rPr>
      <t>Vardø/Svartnes</t>
    </r>
  </si>
  <si>
    <t>VDS</t>
  </si>
  <si>
    <r>
      <rPr>
        <sz val="10"/>
        <color rgb="FF000000"/>
        <rFont val="Arial"/>
      </rPr>
      <t>Vadsø</t>
    </r>
  </si>
  <si>
    <t>TRD</t>
  </si>
  <si>
    <r>
      <rPr>
        <sz val="10"/>
        <color rgb="FF000000"/>
        <rFont val="Arial"/>
      </rPr>
      <t>Trondheim/Værnes</t>
    </r>
  </si>
  <si>
    <t>TOS</t>
  </si>
  <si>
    <r>
      <rPr>
        <sz val="10"/>
        <color rgb="FF000000"/>
        <rFont val="Arial"/>
      </rPr>
      <t>Tromsø/Langnes</t>
    </r>
  </si>
  <si>
    <t>SOJ</t>
  </si>
  <si>
    <r>
      <rPr>
        <sz val="10"/>
        <color rgb="FF000000"/>
        <rFont val="Arial"/>
      </rPr>
      <t>Sørkjosen</t>
    </r>
  </si>
  <si>
    <t>SVJ</t>
  </si>
  <si>
    <r>
      <rPr>
        <sz val="10"/>
        <color rgb="FF000000"/>
        <rFont val="Arial"/>
      </rPr>
      <t>Svolvær/Helle</t>
    </r>
  </si>
  <si>
    <t>LYR</t>
  </si>
  <si>
    <r>
      <rPr>
        <sz val="10"/>
        <color rgb="FF000000"/>
        <rFont val="Arial"/>
      </rPr>
      <t>Svalbard/Longyear</t>
    </r>
  </si>
  <si>
    <t>SKN</t>
  </si>
  <si>
    <r>
      <rPr>
        <sz val="10"/>
        <color rgb="FF000000"/>
        <rFont val="Arial"/>
      </rPr>
      <t>Stokmarknes/Skagen</t>
    </r>
  </si>
  <si>
    <t>SVG</t>
  </si>
  <si>
    <r>
      <rPr>
        <sz val="10"/>
        <color rgb="FF000000"/>
        <rFont val="Arial"/>
      </rPr>
      <t>Stavanger/Sola</t>
    </r>
  </si>
  <si>
    <t>SOG</t>
  </si>
  <si>
    <r>
      <rPr>
        <sz val="10"/>
        <color rgb="FF000000"/>
        <rFont val="Arial"/>
      </rPr>
      <t>Sogndal/Haukåsen</t>
    </r>
  </si>
  <si>
    <t>SSJ</t>
  </si>
  <si>
    <r>
      <rPr>
        <sz val="10"/>
        <color rgb="FF000000"/>
        <rFont val="Arial"/>
      </rPr>
      <t>Sandnessjøen/Stokka</t>
    </r>
  </si>
  <si>
    <t>SDN</t>
  </si>
  <si>
    <r>
      <rPr>
        <sz val="10"/>
        <color rgb="FF000000"/>
        <rFont val="Arial"/>
      </rPr>
      <t>Sandane/Anda</t>
    </r>
  </si>
  <si>
    <t>RET</t>
  </si>
  <si>
    <r>
      <rPr>
        <sz val="10"/>
        <color rgb="FF000000"/>
        <rFont val="Arial"/>
      </rPr>
      <t>Røst</t>
    </r>
  </si>
  <si>
    <t>RVK</t>
  </si>
  <si>
    <r>
      <rPr>
        <sz val="10"/>
        <color rgb="FF000000"/>
        <rFont val="Arial"/>
      </rPr>
      <t>Rørvik/Ryum</t>
    </r>
  </si>
  <si>
    <t>RRS</t>
  </si>
  <si>
    <r>
      <rPr>
        <sz val="10"/>
        <color rgb="FF000000"/>
        <rFont val="Arial"/>
      </rPr>
      <t>Røros</t>
    </r>
  </si>
  <si>
    <t>OSL</t>
  </si>
  <si>
    <r>
      <rPr>
        <sz val="10"/>
        <color rgb="FF000000"/>
        <rFont val="Arial"/>
      </rPr>
      <t>Oslo/Gardermoen</t>
    </r>
  </si>
  <si>
    <t>OSY</t>
  </si>
  <si>
    <r>
      <rPr>
        <sz val="10"/>
        <color rgb="FF000000"/>
        <rFont val="Arial"/>
      </rPr>
      <t>Namsos</t>
    </r>
  </si>
  <si>
    <t>MJF</t>
  </si>
  <si>
    <r>
      <rPr>
        <sz val="10"/>
        <color rgb="FF000000"/>
        <rFont val="Arial"/>
      </rPr>
      <t>Mosjøen/Kjærstad</t>
    </r>
  </si>
  <si>
    <t>MOL</t>
  </si>
  <si>
    <r>
      <rPr>
        <sz val="10"/>
        <color rgb="FF000000"/>
        <rFont val="Arial"/>
      </rPr>
      <t>Molde/Årø</t>
    </r>
  </si>
  <si>
    <t>MQN</t>
  </si>
  <si>
    <r>
      <rPr>
        <sz val="10"/>
        <color rgb="FF000000"/>
        <rFont val="Arial"/>
      </rPr>
      <t>Mo i Rana/Røssvoll</t>
    </r>
  </si>
  <si>
    <t>MEH</t>
  </si>
  <si>
    <r>
      <rPr>
        <sz val="10"/>
        <color rgb="FF000000"/>
        <rFont val="Arial"/>
      </rPr>
      <t>Mehamn</t>
    </r>
  </si>
  <si>
    <t>LKN</t>
  </si>
  <si>
    <r>
      <rPr>
        <sz val="10"/>
        <color rgb="FF000000"/>
        <rFont val="Arial"/>
      </rPr>
      <t>Leknes</t>
    </r>
  </si>
  <si>
    <t>LKL</t>
  </si>
  <si>
    <r>
      <rPr>
        <sz val="10"/>
        <color rgb="FF000000"/>
        <rFont val="Arial"/>
      </rPr>
      <t>Lakselv/Banak</t>
    </r>
  </si>
  <si>
    <t>KSU</t>
  </si>
  <si>
    <r>
      <rPr>
        <sz val="10"/>
        <color rgb="FF000000"/>
        <rFont val="Arial"/>
      </rPr>
      <t>Kristiansund/Kvernberget</t>
    </r>
  </si>
  <si>
    <t>KRS</t>
  </si>
  <si>
    <r>
      <rPr>
        <sz val="10"/>
        <color rgb="FF000000"/>
        <rFont val="Arial"/>
      </rPr>
      <t>Kristiansand/Kjevik</t>
    </r>
  </si>
  <si>
    <t>KKN</t>
  </si>
  <si>
    <r>
      <rPr>
        <sz val="10"/>
        <color rgb="FF000000"/>
        <rFont val="Arial"/>
      </rPr>
      <t>Kirkenes/Høybuktmoen</t>
    </r>
  </si>
  <si>
    <t>HVG</t>
  </si>
  <si>
    <r>
      <rPr>
        <sz val="10"/>
        <color rgb="FF000000"/>
        <rFont val="Arial"/>
      </rPr>
      <t>Honningsvåg/Valan</t>
    </r>
  </si>
  <si>
    <t>HAA</t>
  </si>
  <si>
    <r>
      <rPr>
        <sz val="10"/>
        <color rgb="FF000000"/>
        <rFont val="Arial"/>
      </rPr>
      <t>Hasvik</t>
    </r>
  </si>
  <si>
    <t>EVE</t>
  </si>
  <si>
    <r>
      <rPr>
        <sz val="10"/>
        <color rgb="FF000000"/>
        <rFont val="Arial"/>
      </rPr>
      <t>Harstad/Narvik/Evenes</t>
    </r>
  </si>
  <si>
    <t>HFT</t>
  </si>
  <si>
    <r>
      <rPr>
        <sz val="10"/>
        <color rgb="FF000000"/>
        <rFont val="Arial"/>
      </rPr>
      <t>Hammerfest</t>
    </r>
  </si>
  <si>
    <t>FDE</t>
  </si>
  <si>
    <r>
      <rPr>
        <sz val="10"/>
        <color rgb="FF000000"/>
        <rFont val="Arial"/>
      </rPr>
      <t>Førde/Bringeland</t>
    </r>
  </si>
  <si>
    <t>FRO</t>
  </si>
  <si>
    <r>
      <rPr>
        <sz val="10"/>
        <color rgb="FF000000"/>
        <rFont val="Arial"/>
      </rPr>
      <t>Florø</t>
    </r>
  </si>
  <si>
    <t>BJF</t>
  </si>
  <si>
    <r>
      <rPr>
        <sz val="10"/>
        <color rgb="FF000000"/>
        <rFont val="Arial"/>
      </rPr>
      <t>Båtsfjord</t>
    </r>
  </si>
  <si>
    <t>BNN</t>
  </si>
  <si>
    <r>
      <rPr>
        <sz val="10"/>
        <color rgb="FF000000"/>
        <rFont val="Arial"/>
      </rPr>
      <t>Brønnøysund/Brønnøy</t>
    </r>
  </si>
  <si>
    <t>BOO</t>
  </si>
  <si>
    <r>
      <rPr>
        <sz val="10"/>
        <color rgb="FF000000"/>
        <rFont val="Arial"/>
      </rPr>
      <t>Bodø</t>
    </r>
  </si>
  <si>
    <t>BVG</t>
  </si>
  <si>
    <r>
      <rPr>
        <sz val="10"/>
        <color rgb="FF000000"/>
        <rFont val="Arial"/>
      </rPr>
      <t>Berlevåg</t>
    </r>
  </si>
  <si>
    <t>BGO</t>
  </si>
  <si>
    <r>
      <rPr>
        <sz val="10"/>
        <color rgb="FF000000"/>
        <rFont val="Arial"/>
      </rPr>
      <t>Bergen/Flesland</t>
    </r>
  </si>
  <si>
    <t>BDU</t>
  </si>
  <si>
    <r>
      <rPr>
        <sz val="10"/>
        <color rgb="FF000000"/>
        <rFont val="Arial"/>
      </rPr>
      <t>Bardufoss</t>
    </r>
  </si>
  <si>
    <t>ANX</t>
  </si>
  <si>
    <r>
      <rPr>
        <sz val="10"/>
        <color rgb="FF000000"/>
        <rFont val="Arial"/>
      </rPr>
      <t>Andenes/Andøya</t>
    </r>
  </si>
  <si>
    <t>ALF</t>
  </si>
  <si>
    <r>
      <rPr>
        <sz val="10"/>
        <color rgb="FF000000"/>
        <rFont val="Arial"/>
      </rPr>
      <t>Alta</t>
    </r>
  </si>
  <si>
    <t>Number</t>
  </si>
  <si>
    <t>IATA</t>
  </si>
  <si>
    <t>Airport</t>
  </si>
  <si>
    <t>Passengers incl offshore</t>
  </si>
  <si>
    <t>Sum</t>
  </si>
  <si>
    <t>Transfer</t>
  </si>
  <si>
    <t>Arr/dep</t>
  </si>
  <si>
    <t>TOTAL</t>
  </si>
  <si>
    <t>Transit</t>
  </si>
  <si>
    <t>Terminal</t>
  </si>
  <si>
    <t>TERMINAL PASSENGERS incl. infants</t>
  </si>
  <si>
    <t>Passengers incl. infants monthly, February - 2025</t>
  </si>
  <si>
    <t>Passengers incl. infants ytd, February - 2025</t>
  </si>
  <si>
    <t>Ålesund/Vigra</t>
  </si>
  <si>
    <t>Ørsta-Volda/Hovden</t>
  </si>
  <si>
    <t>Værøy</t>
  </si>
  <si>
    <t>Vardø/Svartnes</t>
  </si>
  <si>
    <t>Vadsø</t>
  </si>
  <si>
    <t>Trondheim/Værnes</t>
  </si>
  <si>
    <t>Tromsø/Langnes</t>
  </si>
  <si>
    <t>Sørkjosen</t>
  </si>
  <si>
    <t>Svolvær/Helle</t>
  </si>
  <si>
    <t>Svalbard/Longyear</t>
  </si>
  <si>
    <t>Stokmarknes/Skagen</t>
  </si>
  <si>
    <t>Stavanger/Sola</t>
  </si>
  <si>
    <t>Sogndal/Haukåsen</t>
  </si>
  <si>
    <t>Sandnessjøen/Stokka</t>
  </si>
  <si>
    <t>Sandane/Anda</t>
  </si>
  <si>
    <t>Røst</t>
  </si>
  <si>
    <t>Rørvik/Ryum</t>
  </si>
  <si>
    <t>Røros</t>
  </si>
  <si>
    <t>Oslo/Gardermoen</t>
  </si>
  <si>
    <t>Namsos</t>
  </si>
  <si>
    <t>Mosjøen/Kjærstad</t>
  </si>
  <si>
    <t>Molde/Årø</t>
  </si>
  <si>
    <t>Mo i Rana/Røssvoll</t>
  </si>
  <si>
    <t>Mehamn</t>
  </si>
  <si>
    <t>Leknes</t>
  </si>
  <si>
    <t>Lakselv/Banak</t>
  </si>
  <si>
    <t>Kristiansund/Kvernberget</t>
  </si>
  <si>
    <t>Kristiansand/Kjevik</t>
  </si>
  <si>
    <t>Kirkenes/Høybuktmoen</t>
  </si>
  <si>
    <t>Honningsvåg/Valan</t>
  </si>
  <si>
    <t>Hasvik</t>
  </si>
  <si>
    <t>Harstad/Narvik/Evenes</t>
  </si>
  <si>
    <t>Hammerfest</t>
  </si>
  <si>
    <t>Førde/Bringeland</t>
  </si>
  <si>
    <t>Florø</t>
  </si>
  <si>
    <t>Båtsfjord</t>
  </si>
  <si>
    <t>Brønnøysund/Brønnøy</t>
  </si>
  <si>
    <t>Bodø</t>
  </si>
  <si>
    <t>Berlevåg</t>
  </si>
  <si>
    <t>Bergen/Flesland</t>
  </si>
  <si>
    <t>Bardufoss</t>
  </si>
  <si>
    <t>Andenes/Andøya</t>
  </si>
  <si>
    <t>Alta</t>
  </si>
  <si>
    <t xml:space="preserve">Total
</t>
  </si>
  <si>
    <t>Other</t>
  </si>
  <si>
    <t>Total</t>
  </si>
  <si>
    <t>Commercial</t>
  </si>
  <si>
    <t>Flight movements Monthly, February - 2025</t>
  </si>
  <si>
    <t>Flight movements YTD, February - 2025</t>
  </si>
  <si>
    <t>Weight</t>
  </si>
  <si>
    <t>Mail</t>
  </si>
  <si>
    <t>Metric tonnes</t>
  </si>
  <si>
    <t>Freight and mail monthly, February - 2025</t>
  </si>
  <si>
    <t>Freight and mail year to date, February - 2025</t>
  </si>
  <si>
    <t>RETURN TRIPS - Domestic and International</t>
  </si>
  <si>
    <t>Skilnaden på "return trips" og "terminal passengers" i tabellen: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</si>
</sst>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4]#,##0;\-#,##0"/>
    <numFmt numFmtId="165" formatCode="[$-10414]0\ %"/>
  </numFmts>
  <fonts count="16" x14ac:knownFonts="1">
    <font>
      <sz val="11"/>
      <color rgb="FF000000"/>
      <name val="Calibri"/>
      <family val="2"/>
      <scheme val="minor"/>
    </font>
    <font>
      <sz val="11"/>
      <name val="Calibri"/>
    </font>
    <font>
      <b/>
      <sz val="18"/>
      <color rgb="FF000000"/>
      <name val="Arial"/>
    </font>
    <font>
      <b/>
      <sz val="11"/>
      <color rgb="FF000000"/>
      <name val="Arial"/>
    </font>
    <font>
      <b/>
      <sz val="8"/>
      <color rgb="FF000000"/>
      <name val="Arial"/>
    </font>
    <font>
      <b/>
      <sz val="10"/>
      <color rgb="FF000000"/>
      <name val="Arial"/>
    </font>
    <font>
      <sz val="11"/>
      <color rgb="FF000000"/>
      <name val="Arial"/>
    </font>
    <font>
      <sz val="10"/>
      <color rgb="FF000000"/>
      <name val="Arial"/>
    </font>
    <font>
      <sz val="9"/>
      <color rgb="FF000000"/>
      <name val="Arial"/>
    </font>
    <font>
      <b/>
      <sz val="9"/>
      <color rgb="FF000000"/>
      <name val="Arial"/>
    </font>
    <font>
      <i/>
      <sz val="10"/>
      <color rgb="FF000000"/>
      <name val="Arial"/>
    </font>
    <font>
      <b/>
      <sz val="11"/>
      <color rgb="FF000000"/>
      <name val="Arial"/>
      <family val="2"/>
    </font>
    <font>
      <sz val="11"/>
      <name val="Calibri"/>
      <family val="2"/>
    </font>
    <font>
      <b/>
      <sz val="8"/>
      <color rgb="FF000000"/>
      <name val="Arial"/>
      <family val="2"/>
    </font>
    <font>
      <b/>
      <sz val="10"/>
      <color rgb="FF000000"/>
      <name val="Arial"/>
      <family val="2"/>
    </font>
    <font>
      <b/>
      <sz val="11"/>
      <name val="Calibri"/>
      <family val="2"/>
    </font>
  </fonts>
  <fills count="5">
    <fill>
      <patternFill patternType="none"/>
    </fill>
    <fill>
      <patternFill patternType="gray125"/>
    </fill>
    <fill>
      <patternFill patternType="solid">
        <fgColor rgb="FFD2D3D4"/>
        <bgColor rgb="FFD2D3D4"/>
      </patternFill>
    </fill>
    <fill>
      <patternFill patternType="solid">
        <fgColor rgb="FFE6E7E8"/>
        <bgColor rgb="FFE6E7E8"/>
      </patternFill>
    </fill>
    <fill>
      <patternFill patternType="solid">
        <fgColor rgb="FF84236B"/>
        <bgColor rgb="FF84236B"/>
      </patternFill>
    </fill>
  </fills>
  <borders count="23">
    <border>
      <left/>
      <right/>
      <top/>
      <bottom/>
      <diagonal/>
    </border>
    <border>
      <left/>
      <right/>
      <top style="thin">
        <color rgb="FFD3D3D3"/>
      </top>
      <bottom/>
      <diagonal/>
    </border>
    <border>
      <left/>
      <right style="thin">
        <color rgb="FFD3D3D3"/>
      </right>
      <top style="thin">
        <color rgb="FFD3D3D3"/>
      </top>
      <bottom/>
      <diagonal/>
    </border>
    <border>
      <left style="thin">
        <color rgb="FFD3D3D3"/>
      </left>
      <right/>
      <top style="thin">
        <color rgb="FFD3D3D3"/>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s>
  <cellStyleXfs count="1">
    <xf numFmtId="0" fontId="0" fillId="0" borderId="0"/>
  </cellStyleXfs>
  <cellXfs count="90">
    <xf numFmtId="0" fontId="1" fillId="0" borderId="0" xfId="0" applyFont="1"/>
    <xf numFmtId="0" fontId="3" fillId="0" borderId="0" xfId="0" applyFont="1" applyAlignment="1">
      <alignment vertical="top" wrapText="1" readingOrder="1"/>
    </xf>
    <xf numFmtId="0" fontId="4" fillId="0" borderId="0" xfId="0" applyFont="1" applyAlignment="1">
      <alignment vertical="top" wrapText="1" readingOrder="1"/>
    </xf>
    <xf numFmtId="0" fontId="3" fillId="2" borderId="1" xfId="0" applyFont="1" applyFill="1" applyBorder="1" applyAlignment="1">
      <alignment vertical="top" wrapText="1" readingOrder="1"/>
    </xf>
    <xf numFmtId="0" fontId="3" fillId="2" borderId="2" xfId="0" applyFont="1" applyFill="1" applyBorder="1" applyAlignment="1">
      <alignment vertical="top" wrapText="1" readingOrder="1"/>
    </xf>
    <xf numFmtId="0" fontId="3" fillId="2" borderId="3" xfId="0" applyFont="1" applyFill="1" applyBorder="1" applyAlignment="1">
      <alignment vertical="top" wrapText="1" readingOrder="1"/>
    </xf>
    <xf numFmtId="0" fontId="4" fillId="2" borderId="1" xfId="0" applyFont="1" applyFill="1" applyBorder="1" applyAlignment="1">
      <alignment vertical="top" wrapText="1" readingOrder="1"/>
    </xf>
    <xf numFmtId="0" fontId="4" fillId="2" borderId="2" xfId="0" applyFont="1" applyFill="1" applyBorder="1" applyAlignment="1">
      <alignment vertical="top" wrapText="1" readingOrder="1"/>
    </xf>
    <xf numFmtId="0" fontId="3" fillId="3" borderId="4" xfId="0" applyFont="1" applyFill="1" applyBorder="1" applyAlignment="1">
      <alignment horizontal="right" vertical="top" wrapText="1" readingOrder="1"/>
    </xf>
    <xf numFmtId="0" fontId="3" fillId="3" borderId="0" xfId="0" applyFont="1" applyFill="1" applyAlignment="1">
      <alignment horizontal="right" vertical="top" wrapText="1" readingOrder="1"/>
    </xf>
    <xf numFmtId="0" fontId="3" fillId="2" borderId="4" xfId="0" applyFont="1" applyFill="1" applyBorder="1" applyAlignment="1">
      <alignment vertical="top" wrapText="1" readingOrder="1"/>
    </xf>
    <xf numFmtId="164" fontId="5" fillId="0" borderId="4" xfId="0" applyNumberFormat="1" applyFont="1" applyBorder="1" applyAlignment="1">
      <alignment vertical="top" wrapText="1" readingOrder="1"/>
    </xf>
    <xf numFmtId="165" fontId="5" fillId="0" borderId="4" xfId="0" applyNumberFormat="1" applyFont="1" applyBorder="1" applyAlignment="1">
      <alignment vertical="top" wrapText="1" readingOrder="1"/>
    </xf>
    <xf numFmtId="0" fontId="6" fillId="2" borderId="4" xfId="0" applyFont="1" applyFill="1" applyBorder="1" applyAlignment="1">
      <alignment vertical="top" wrapText="1" readingOrder="1"/>
    </xf>
    <xf numFmtId="164" fontId="7" fillId="0" borderId="4" xfId="0" applyNumberFormat="1" applyFont="1" applyBorder="1" applyAlignment="1">
      <alignment vertical="top" wrapText="1" readingOrder="1"/>
    </xf>
    <xf numFmtId="165" fontId="7" fillId="0" borderId="4" xfId="0" applyNumberFormat="1" applyFont="1" applyBorder="1" applyAlignment="1">
      <alignment vertical="top" wrapText="1" readingOrder="1"/>
    </xf>
    <xf numFmtId="0" fontId="3" fillId="2" borderId="5" xfId="0" applyFont="1" applyFill="1" applyBorder="1" applyAlignment="1">
      <alignment vertical="top" wrapText="1" readingOrder="1"/>
    </xf>
    <xf numFmtId="0" fontId="3" fillId="2" borderId="3" xfId="0" applyFont="1" applyFill="1" applyBorder="1" applyAlignment="1">
      <alignment horizontal="right" vertical="top" wrapText="1" readingOrder="1"/>
    </xf>
    <xf numFmtId="165" fontId="7" fillId="0" borderId="6" xfId="0" applyNumberFormat="1" applyFont="1" applyBorder="1" applyAlignment="1">
      <alignment horizontal="right" vertical="top" wrapText="1" readingOrder="1"/>
    </xf>
    <xf numFmtId="164" fontId="7" fillId="0" borderId="6" xfId="0" applyNumberFormat="1" applyFont="1" applyBorder="1" applyAlignment="1">
      <alignment horizontal="right" vertical="top" wrapText="1" readingOrder="1"/>
    </xf>
    <xf numFmtId="0" fontId="7" fillId="0" borderId="6" xfId="0" applyFont="1" applyBorder="1" applyAlignment="1">
      <alignment horizontal="right" vertical="top" wrapText="1" readingOrder="1"/>
    </xf>
    <xf numFmtId="0" fontId="7" fillId="0" borderId="6" xfId="0" applyFont="1" applyBorder="1" applyAlignment="1">
      <alignment vertical="top" wrapText="1" readingOrder="1"/>
    </xf>
    <xf numFmtId="0" fontId="7" fillId="4" borderId="6" xfId="0" applyFont="1" applyFill="1" applyBorder="1" applyAlignment="1">
      <alignment horizontal="center" wrapText="1" readingOrder="1"/>
    </xf>
    <xf numFmtId="0" fontId="7" fillId="4" borderId="7" xfId="0" applyFont="1" applyFill="1" applyBorder="1" applyAlignment="1">
      <alignment horizontal="center" wrapText="1" readingOrder="1"/>
    </xf>
    <xf numFmtId="0" fontId="7" fillId="4" borderId="8" xfId="0" applyFont="1" applyFill="1" applyBorder="1" applyAlignment="1">
      <alignment horizontal="center" wrapText="1" readingOrder="1"/>
    </xf>
    <xf numFmtId="0" fontId="8" fillId="4" borderId="9" xfId="0" applyFont="1" applyFill="1" applyBorder="1" applyAlignment="1">
      <alignment horizontal="center" vertical="top" wrapText="1" readingOrder="1"/>
    </xf>
    <xf numFmtId="0" fontId="6" fillId="4" borderId="9" xfId="0" applyFont="1" applyFill="1" applyBorder="1" applyAlignment="1">
      <alignment horizontal="center" vertical="top" wrapText="1" readingOrder="1"/>
    </xf>
    <xf numFmtId="0" fontId="7" fillId="2" borderId="6" xfId="0" applyFont="1" applyFill="1" applyBorder="1" applyAlignment="1">
      <alignment horizontal="center" wrapText="1" readingOrder="1"/>
    </xf>
    <xf numFmtId="0" fontId="7" fillId="2" borderId="7" xfId="0" applyFont="1" applyFill="1" applyBorder="1" applyAlignment="1">
      <alignment horizontal="center" wrapText="1" readingOrder="1"/>
    </xf>
    <xf numFmtId="0" fontId="7" fillId="2" borderId="8" xfId="0" applyFont="1" applyFill="1" applyBorder="1" applyAlignment="1">
      <alignment horizontal="center" wrapText="1" readingOrder="1"/>
    </xf>
    <xf numFmtId="0" fontId="8" fillId="2" borderId="9" xfId="0" applyFont="1" applyFill="1" applyBorder="1" applyAlignment="1">
      <alignment horizontal="center" vertical="top" wrapText="1" readingOrder="1"/>
    </xf>
    <xf numFmtId="0" fontId="6" fillId="2" borderId="9" xfId="0" applyFont="1" applyFill="1" applyBorder="1" applyAlignment="1">
      <alignment horizontal="center" vertical="top" wrapText="1" readingOrder="1"/>
    </xf>
    <xf numFmtId="0" fontId="5" fillId="2" borderId="11" xfId="0" applyFont="1" applyFill="1" applyBorder="1" applyAlignment="1">
      <alignment horizontal="center" vertical="top" wrapText="1" readingOrder="1"/>
    </xf>
    <xf numFmtId="0" fontId="5" fillId="2" borderId="6" xfId="0" applyFont="1" applyFill="1" applyBorder="1" applyAlignment="1">
      <alignment horizontal="center" vertical="top" wrapText="1" readingOrder="1"/>
    </xf>
    <xf numFmtId="0" fontId="7" fillId="2" borderId="9" xfId="0" applyFont="1" applyFill="1" applyBorder="1" applyAlignment="1">
      <alignment vertical="top" wrapText="1" readingOrder="1"/>
    </xf>
    <xf numFmtId="0" fontId="5" fillId="2" borderId="7" xfId="0" applyFont="1" applyFill="1" applyBorder="1" applyAlignment="1">
      <alignment horizontal="center" wrapText="1" readingOrder="1"/>
    </xf>
    <xf numFmtId="0" fontId="9" fillId="2" borderId="16" xfId="0" applyFont="1" applyFill="1" applyBorder="1" applyAlignment="1">
      <alignment horizontal="center" wrapText="1" readingOrder="1"/>
    </xf>
    <xf numFmtId="0" fontId="9" fillId="2" borderId="8" xfId="0" applyFont="1" applyFill="1" applyBorder="1" applyAlignment="1">
      <alignment horizontal="center" wrapText="1" readingOrder="1"/>
    </xf>
    <xf numFmtId="0" fontId="5" fillId="2" borderId="17" xfId="0" applyFont="1" applyFill="1" applyBorder="1" applyAlignment="1">
      <alignment horizontal="center" wrapText="1" readingOrder="1"/>
    </xf>
    <xf numFmtId="0" fontId="5" fillId="2" borderId="14" xfId="0" applyFont="1" applyFill="1" applyBorder="1" applyAlignment="1">
      <alignment horizontal="center" wrapText="1" readingOrder="1"/>
    </xf>
    <xf numFmtId="0" fontId="5" fillId="2" borderId="19" xfId="0" applyFont="1" applyFill="1" applyBorder="1" applyAlignment="1">
      <alignment horizontal="center" wrapText="1" readingOrder="1"/>
    </xf>
    <xf numFmtId="0" fontId="7" fillId="2" borderId="8" xfId="0" applyFont="1" applyFill="1" applyBorder="1" applyAlignment="1">
      <alignment vertical="top" wrapText="1" readingOrder="1"/>
    </xf>
    <xf numFmtId="0" fontId="5" fillId="4" borderId="6" xfId="0" applyFont="1" applyFill="1" applyBorder="1" applyAlignment="1">
      <alignment horizontal="center" wrapText="1" readingOrder="1"/>
    </xf>
    <xf numFmtId="0" fontId="5" fillId="4" borderId="8" xfId="0" applyFont="1" applyFill="1" applyBorder="1" applyAlignment="1">
      <alignment horizontal="center" wrapText="1" readingOrder="1"/>
    </xf>
    <xf numFmtId="0" fontId="5" fillId="4" borderId="7"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5" fillId="2" borderId="8" xfId="0" applyFont="1" applyFill="1" applyBorder="1" applyAlignment="1">
      <alignment horizontal="center" wrapText="1" readingOrder="1"/>
    </xf>
    <xf numFmtId="0" fontId="5" fillId="2" borderId="7" xfId="0" applyFont="1" applyFill="1" applyBorder="1" applyAlignment="1">
      <alignment horizontal="center" vertical="top" wrapText="1" readingOrder="1"/>
    </xf>
    <xf numFmtId="0" fontId="7" fillId="2" borderId="17" xfId="0" applyFont="1" applyFill="1" applyBorder="1" applyAlignment="1">
      <alignment vertical="top" wrapText="1" readingOrder="1"/>
    </xf>
    <xf numFmtId="0" fontId="9" fillId="4" borderId="13" xfId="0" applyFont="1" applyFill="1" applyBorder="1" applyAlignment="1">
      <alignment horizontal="center" vertical="top" wrapText="1" readingOrder="1"/>
    </xf>
    <xf numFmtId="0" fontId="5" fillId="4" borderId="13" xfId="0" applyFont="1" applyFill="1" applyBorder="1" applyAlignment="1">
      <alignment horizontal="center" vertical="top" wrapText="1" readingOrder="1"/>
    </xf>
    <xf numFmtId="0" fontId="9" fillId="2" borderId="13" xfId="0" applyFont="1" applyFill="1" applyBorder="1" applyAlignment="1">
      <alignment horizontal="center" vertical="top" wrapText="1" readingOrder="1"/>
    </xf>
    <xf numFmtId="0" fontId="5" fillId="2" borderId="13" xfId="0" applyFont="1" applyFill="1" applyBorder="1" applyAlignment="1">
      <alignment horizontal="center" vertical="top" wrapText="1" readingOrder="1"/>
    </xf>
    <xf numFmtId="0" fontId="11" fillId="0" borderId="0" xfId="0" applyFont="1" applyAlignment="1">
      <alignment vertical="center" wrapText="1" readingOrder="1"/>
    </xf>
    <xf numFmtId="0" fontId="13" fillId="0" borderId="0" xfId="0" applyFont="1" applyAlignment="1">
      <alignment vertical="center" wrapText="1" readingOrder="1"/>
    </xf>
    <xf numFmtId="0" fontId="11" fillId="2" borderId="4" xfId="0" applyFont="1" applyFill="1" applyBorder="1" applyAlignment="1">
      <alignment vertical="center" wrapText="1" readingOrder="1"/>
    </xf>
    <xf numFmtId="164" fontId="14" fillId="0" borderId="4" xfId="0" applyNumberFormat="1" applyFont="1" applyBorder="1" applyAlignment="1">
      <alignment horizontal="right" vertical="center" wrapText="1" readingOrder="1"/>
    </xf>
    <xf numFmtId="165" fontId="14" fillId="0" borderId="4" xfId="0" applyNumberFormat="1" applyFont="1" applyBorder="1" applyAlignment="1">
      <alignment horizontal="right" vertical="center" wrapText="1" readingOrder="1"/>
    </xf>
    <xf numFmtId="0" fontId="1" fillId="0" borderId="0" xfId="0" applyFont="1"/>
    <xf numFmtId="0" fontId="2" fillId="0" borderId="0" xfId="0" applyFont="1" applyAlignment="1">
      <alignment horizontal="center" vertical="top" wrapText="1" readingOrder="1"/>
    </xf>
    <xf numFmtId="0" fontId="1" fillId="0" borderId="0" xfId="0" applyFont="1"/>
    <xf numFmtId="0" fontId="3" fillId="0" borderId="0" xfId="0" applyFont="1" applyAlignment="1">
      <alignment vertical="top" wrapText="1" readingOrder="1"/>
    </xf>
    <xf numFmtId="0" fontId="11" fillId="0" borderId="0" xfId="0" applyFont="1" applyAlignment="1">
      <alignment vertical="center" wrapText="1" readingOrder="1"/>
    </xf>
    <xf numFmtId="0" fontId="12" fillId="0" borderId="0" xfId="0" applyFont="1" applyAlignment="1">
      <alignment vertical="center"/>
    </xf>
    <xf numFmtId="0" fontId="11" fillId="2" borderId="1" xfId="0" applyFont="1" applyFill="1" applyBorder="1" applyAlignment="1">
      <alignment horizontal="left" vertical="center" wrapText="1" readingOrder="1"/>
    </xf>
    <xf numFmtId="0" fontId="11" fillId="2" borderId="2" xfId="0" applyFont="1" applyFill="1" applyBorder="1" applyAlignment="1">
      <alignment horizontal="left" vertical="center" wrapText="1" readingOrder="1"/>
    </xf>
    <xf numFmtId="0" fontId="11" fillId="2" borderId="21" xfId="0" applyFont="1" applyFill="1" applyBorder="1" applyAlignment="1">
      <alignment horizontal="left" vertical="center" wrapText="1" readingOrder="1"/>
    </xf>
    <xf numFmtId="0" fontId="11" fillId="2" borderId="5" xfId="0" applyFont="1" applyFill="1" applyBorder="1" applyAlignment="1">
      <alignment horizontal="left" vertical="center" wrapText="1" readingOrder="1"/>
    </xf>
    <xf numFmtId="0" fontId="11" fillId="2" borderId="22" xfId="0" applyFont="1" applyFill="1" applyBorder="1" applyAlignment="1">
      <alignment horizontal="left" vertical="center" wrapText="1" readingOrder="1"/>
    </xf>
    <xf numFmtId="0" fontId="3" fillId="2" borderId="20" xfId="0" applyFont="1" applyFill="1" applyBorder="1" applyAlignment="1">
      <alignment horizontal="center" wrapText="1" readingOrder="1"/>
    </xf>
    <xf numFmtId="0" fontId="1" fillId="0" borderId="19" xfId="0" applyFont="1" applyBorder="1" applyAlignment="1">
      <alignment vertical="top" wrapText="1"/>
    </xf>
    <xf numFmtId="0" fontId="5" fillId="2" borderId="17" xfId="0" applyFont="1" applyFill="1" applyBorder="1" applyAlignment="1">
      <alignment horizontal="center" wrapText="1" readingOrder="1"/>
    </xf>
    <xf numFmtId="0" fontId="1" fillId="0" borderId="16" xfId="0" applyFont="1" applyBorder="1" applyAlignment="1">
      <alignment vertical="top" wrapText="1"/>
    </xf>
    <xf numFmtId="0" fontId="5" fillId="2" borderId="8" xfId="0" applyFont="1" applyFill="1" applyBorder="1" applyAlignment="1">
      <alignment horizontal="center" wrapText="1" readingOrder="1"/>
    </xf>
    <xf numFmtId="0" fontId="1" fillId="0" borderId="18" xfId="0" applyFont="1" applyBorder="1" applyAlignment="1">
      <alignment vertical="top" wrapText="1"/>
    </xf>
    <xf numFmtId="0" fontId="3" fillId="2" borderId="7" xfId="0" applyFont="1" applyFill="1" applyBorder="1" applyAlignment="1">
      <alignment horizontal="center" wrapText="1" readingOrder="1"/>
    </xf>
    <xf numFmtId="0" fontId="1" fillId="0" borderId="15" xfId="0" applyFont="1" applyBorder="1" applyAlignment="1">
      <alignment vertical="top" wrapText="1"/>
    </xf>
    <xf numFmtId="0" fontId="5" fillId="2" borderId="6" xfId="0" applyFont="1" applyFill="1" applyBorder="1" applyAlignment="1">
      <alignment horizontal="center" vertical="top" wrapText="1" readingOrder="1"/>
    </xf>
    <xf numFmtId="0" fontId="1" fillId="0" borderId="14" xfId="0" applyFont="1" applyBorder="1" applyAlignment="1">
      <alignment vertical="top" wrapText="1"/>
    </xf>
    <xf numFmtId="0" fontId="5" fillId="2" borderId="13" xfId="0" applyFont="1" applyFill="1" applyBorder="1" applyAlignment="1">
      <alignment horizontal="center" vertical="top" wrapText="1" readingOrder="1"/>
    </xf>
    <xf numFmtId="0" fontId="1" fillId="0" borderId="12" xfId="0" applyFont="1" applyBorder="1" applyAlignment="1">
      <alignment vertical="top" wrapText="1"/>
    </xf>
    <xf numFmtId="0" fontId="5" fillId="2" borderId="11" xfId="0" applyFont="1" applyFill="1" applyBorder="1" applyAlignment="1">
      <alignment horizontal="center" vertical="top" wrapText="1" readingOrder="1"/>
    </xf>
    <xf numFmtId="0" fontId="1" fillId="0" borderId="10" xfId="0" applyFont="1" applyBorder="1" applyAlignment="1">
      <alignment vertical="top" wrapText="1"/>
    </xf>
    <xf numFmtId="0" fontId="5" fillId="2" borderId="8" xfId="0" applyFont="1" applyFill="1" applyBorder="1" applyAlignment="1">
      <alignment horizontal="center" vertical="top" wrapText="1" readingOrder="1"/>
    </xf>
    <xf numFmtId="0" fontId="5" fillId="2" borderId="17" xfId="0" applyFont="1" applyFill="1" applyBorder="1" applyAlignment="1">
      <alignment horizontal="center" vertical="top" wrapText="1" readingOrder="1"/>
    </xf>
    <xf numFmtId="0" fontId="10" fillId="0" borderId="0" xfId="0" applyFont="1" applyAlignment="1">
      <alignment horizontal="center" vertical="top" wrapText="1" readingOrder="1"/>
    </xf>
    <xf numFmtId="0" fontId="3" fillId="2" borderId="6" xfId="0" applyFont="1" applyFill="1" applyBorder="1" applyAlignment="1">
      <alignment horizontal="center" wrapText="1" readingOrder="1"/>
    </xf>
    <xf numFmtId="0" fontId="5" fillId="2" borderId="6" xfId="0" applyFont="1" applyFill="1" applyBorder="1" applyAlignment="1">
      <alignment horizontal="center" wrapText="1" readingOrder="1"/>
    </xf>
    <xf numFmtId="0" fontId="5" fillId="2" borderId="11" xfId="0" applyFont="1" applyFill="1" applyBorder="1" applyAlignment="1">
      <alignment horizontal="center" wrapText="1" readingOrder="1"/>
    </xf>
    <xf numFmtId="0" fontId="15" fillId="0" borderId="0" xfId="0" applyFont="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D2D3D4"/>
      <rgbColor rgb="00E6E7E8"/>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0</xdr:colOff>
      <xdr:row>3</xdr:row>
      <xdr:rowOff>0</xdr:rowOff>
    </xdr:from>
    <xdr:to>
      <xdr:col>16</xdr:col>
      <xdr:colOff>441325</xdr:colOff>
      <xdr:row>25</xdr:row>
      <xdr:rowOff>107950</xdr:rowOff>
    </xdr:to>
    <xdr:sp macro="" textlink="">
      <xdr:nvSpPr>
        <xdr:cNvPr id="3" name="Rektangel 2">
          <a:extLst>
            <a:ext uri="{FF2B5EF4-FFF2-40B4-BE49-F238E27FC236}">
              <a16:creationId xmlns:a16="http://schemas.microsoft.com/office/drawing/2014/main" id="{BDD04986-42C0-466D-AFAA-8163A3E7C48E}"/>
            </a:ext>
          </a:extLst>
        </xdr:cNvPr>
        <xdr:cNvSpPr/>
      </xdr:nvSpPr>
      <xdr:spPr>
        <a:xfrm>
          <a:off x="7905750" y="806450"/>
          <a:ext cx="5686425" cy="4521200"/>
        </a:xfrm>
        <a:prstGeom prst="rect">
          <a:avLst/>
        </a:prstGeom>
        <a:solidFill>
          <a:srgbClr val="F7FED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nb-NO" sz="1100" b="1" i="0">
              <a:solidFill>
                <a:schemeClr val="tx1"/>
              </a:solidFill>
              <a:effectLst/>
              <a:latin typeface="+mn-lt"/>
              <a:ea typeface="+mn-ea"/>
              <a:cs typeface="+mn-cs"/>
            </a:rPr>
            <a:t>Tur-retur reise </a:t>
          </a:r>
        </a:p>
        <a:p>
          <a:pPr rtl="0" fontAlgn="base"/>
          <a:r>
            <a:rPr lang="nb-NO" sz="1100" b="0" i="0">
              <a:solidFill>
                <a:schemeClr val="tx1"/>
              </a:solidFill>
              <a:effectLst/>
              <a:latin typeface="+mn-lt"/>
              <a:ea typeface="+mn-ea"/>
              <a:cs typeface="+mn-cs"/>
            </a:rPr>
            <a:t>Dei fleste flyreiser er tur-retur uavhengig av om ein reiser med direktefly eller om ein byter fly ein eller fleire gonger. Ved ein tur-retur-reise tar ein ikkje omsyn til talet på flybyter eller kor mange lufthamner ein har vore innom på reisa.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Return trips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Most flights are round trips, regardless of whether they are direct or require a change of aircraft one or more times. When counting round trips, one doesn’t consider any aircraft changes or how many airports one has stopped at on the trip.</a:t>
          </a:r>
          <a:endParaRPr lang="nb-NO" sz="1100" b="0" i="0">
            <a:solidFill>
              <a:schemeClr val="tx1"/>
            </a:solidFill>
            <a:effectLst/>
            <a:latin typeface="+mn-lt"/>
            <a:ea typeface="+mn-ea"/>
            <a:cs typeface="+mn-cs"/>
          </a:endParaRPr>
        </a:p>
        <a:p>
          <a:pPr rtl="0" fontAlgn="base"/>
          <a:r>
            <a:rPr lang="nb-NO" sz="1100" b="0" i="0">
              <a:solidFill>
                <a:schemeClr val="tx1"/>
              </a:solidFill>
              <a:effectLst/>
              <a:latin typeface="+mn-lt"/>
              <a:ea typeface="+mn-ea"/>
              <a:cs typeface="+mn-cs"/>
            </a:rPr>
            <a:t> </a:t>
          </a:r>
        </a:p>
        <a:p>
          <a:pPr rtl="0" fontAlgn="base"/>
          <a:r>
            <a:rPr lang="nb-NO" sz="1100" b="1" i="0">
              <a:solidFill>
                <a:schemeClr val="tx1"/>
              </a:solidFill>
              <a:effectLst/>
              <a:latin typeface="+mn-lt"/>
              <a:ea typeface="+mn-ea"/>
              <a:cs typeface="+mn-cs"/>
            </a:rPr>
            <a:t>Terminalpassasjerar</a:t>
          </a:r>
          <a:r>
            <a:rPr lang="nb-NO" sz="1100" b="0" i="0">
              <a:solidFill>
                <a:schemeClr val="tx1"/>
              </a:solidFill>
              <a:effectLst/>
              <a:latin typeface="+mn-lt"/>
              <a:ea typeface="+mn-ea"/>
              <a:cs typeface="+mn-cs"/>
            </a:rPr>
            <a:t> </a:t>
          </a:r>
        </a:p>
        <a:p>
          <a:pPr rtl="0" fontAlgn="base"/>
          <a:r>
            <a:rPr lang="nb-NO" sz="1100" b="0" i="0">
              <a:solidFill>
                <a:schemeClr val="tx1"/>
              </a:solidFill>
              <a:effectLst/>
              <a:latin typeface="+mn-lt"/>
              <a:ea typeface="+mn-ea"/>
              <a:cs typeface="+mn-cs"/>
            </a:rPr>
            <a:t>Denne måten å telje på er lik ved alle lufthamner. Terminalpassasjerar er talet på passasjerar til og frå ein lufthamn. Alle passasjerar tel, uavhengig av om dei går på flyet på lufthamna, eller om dei kjem med fly frå ein anna lufthamn. Om ein  passasjer kjem med fly og reiser vidare med fly, tellast han to gonger ved denne lufthamna. Passasjerar som kjem med fly til lufthamna, men ikke går inn på lufthamna, altså sit i flyet, er i transit og reknast ikkje som terminalpassasjerar. Når vi sumerar terminalpassasjerar ved alle lufthamnene, blir dei rekna fleire gonger.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Terminal passengers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This method of counting is the same at all airports. Terminal passengers are the number of passengers to and from an airport. All passengers are counted, regardless of whether they are boarding the plane (from land side) at the airport or are arriving by aircraft from another airport. If a passenger arrives by aircraft and travels onward by aircraft, they are counted twice at the airport. Passengers who arrive by aircraft but don’t enter the airport, i.e. wait on the aircraft in transit, are not counted as terminal passengers. </a:t>
          </a:r>
          <a:endParaRPr lang="nb-NO" sz="1100">
            <a:solidFill>
              <a:schemeClr val="bg1">
                <a:lumMod val="50000"/>
              </a:schemeClr>
            </a:solidFill>
            <a:effectLst/>
            <a:latin typeface="+mn-lt"/>
            <a:ea typeface="+mn-ea"/>
            <a:cs typeface="+mn-cs"/>
          </a:endParaRPr>
        </a:p>
        <a:p>
          <a:pPr rtl="0" fontAlgn="base"/>
          <a:endParaRPr lang="nb-NO" sz="1100" b="0" i="0">
            <a:solidFill>
              <a:schemeClr val="tx1"/>
            </a:solidFill>
            <a:effectLst/>
            <a:latin typeface="+mn-lt"/>
            <a:ea typeface="+mn-ea"/>
            <a:cs typeface="+mn-cs"/>
          </a:endParaRPr>
        </a:p>
        <a:p>
          <a:pPr fontAlgn="auto"/>
          <a:endParaRPr lang="nb-N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8"/>
  <sheetViews>
    <sheetView showGridLines="0" tabSelected="1" workbookViewId="0">
      <pane ySplit="2" topLeftCell="A16" activePane="bottomLeft" state="frozen"/>
      <selection pane="bottomLeft" activeCell="J3" sqref="J3"/>
    </sheetView>
  </sheetViews>
  <sheetFormatPr baseColWidth="10" defaultColWidth="10.7265625" defaultRowHeight="14.5" x14ac:dyDescent="0.35"/>
  <cols>
    <col min="1" max="1" width="22.6328125" customWidth="1"/>
    <col min="2" max="2" width="13.453125" customWidth="1"/>
    <col min="3" max="3" width="13.54296875" customWidth="1"/>
    <col min="4" max="4" width="9.1796875" customWidth="1"/>
    <col min="5" max="6" width="13.453125" customWidth="1"/>
    <col min="7" max="7" width="9.1796875" customWidth="1"/>
    <col min="8" max="8" width="0" hidden="1" customWidth="1"/>
    <col min="9" max="9" width="6.1796875" customWidth="1"/>
  </cols>
  <sheetData>
    <row r="1" spans="1:10" ht="25.5" customHeight="1" x14ac:dyDescent="0.35">
      <c r="A1" s="59" t="s">
        <v>0</v>
      </c>
      <c r="B1" s="60"/>
      <c r="C1" s="60"/>
      <c r="D1" s="60"/>
      <c r="E1" s="60"/>
      <c r="F1" s="60"/>
      <c r="G1" s="60"/>
    </row>
    <row r="2" spans="1:10" ht="19.149999999999999" customHeight="1" x14ac:dyDescent="0.35"/>
    <row r="3" spans="1:10" ht="19.149999999999999" customHeight="1" x14ac:dyDescent="0.35">
      <c r="A3" s="53" t="s">
        <v>1</v>
      </c>
      <c r="B3" s="62" t="s">
        <v>172</v>
      </c>
      <c r="C3" s="63"/>
      <c r="D3" s="63"/>
      <c r="E3" s="63"/>
      <c r="F3" s="63"/>
      <c r="G3" s="63"/>
      <c r="J3" s="89" t="s">
        <v>173</v>
      </c>
    </row>
    <row r="4" spans="1:10" ht="19.149999999999999" customHeight="1" x14ac:dyDescent="0.35">
      <c r="A4" s="54" t="s">
        <v>1</v>
      </c>
      <c r="B4" s="64" t="s">
        <v>3</v>
      </c>
      <c r="C4" s="64"/>
      <c r="D4" s="65"/>
      <c r="E4" s="66" t="s">
        <v>4</v>
      </c>
      <c r="F4" s="67"/>
      <c r="G4" s="68"/>
      <c r="I4" s="58"/>
    </row>
    <row r="5" spans="1:10" ht="19.149999999999999" customHeight="1" x14ac:dyDescent="0.35">
      <c r="A5" s="54" t="s">
        <v>1</v>
      </c>
      <c r="B5" s="8" t="s">
        <v>5</v>
      </c>
      <c r="C5" s="9" t="s">
        <v>6</v>
      </c>
      <c r="D5" s="9" t="s">
        <v>7</v>
      </c>
      <c r="E5" s="8" t="s">
        <v>5</v>
      </c>
      <c r="F5" s="8" t="s">
        <v>6</v>
      </c>
      <c r="G5" s="8" t="s">
        <v>7</v>
      </c>
    </row>
    <row r="6" spans="1:10" ht="19.149999999999999" customHeight="1" x14ac:dyDescent="0.35">
      <c r="A6" s="55" t="s">
        <v>8</v>
      </c>
      <c r="B6" s="56">
        <v>354247</v>
      </c>
      <c r="C6" s="56">
        <v>358580.5</v>
      </c>
      <c r="D6" s="57">
        <f>+B6/C6-1</f>
        <v>-1.2085152427418699E-2</v>
      </c>
      <c r="E6" s="56">
        <v>707424</v>
      </c>
      <c r="F6" s="56">
        <v>700522.5</v>
      </c>
      <c r="G6" s="57">
        <f t="shared" ref="G6:G8" si="0">+E6/F6-1</f>
        <v>9.851931950793924E-3</v>
      </c>
    </row>
    <row r="7" spans="1:10" ht="19.149999999999999" customHeight="1" x14ac:dyDescent="0.35">
      <c r="A7" s="55" t="s">
        <v>11</v>
      </c>
      <c r="B7" s="56">
        <v>717815</v>
      </c>
      <c r="C7" s="56">
        <v>680278</v>
      </c>
      <c r="D7" s="57">
        <f t="shared" ref="D7:D8" si="1">+B7/C7-1</f>
        <v>5.5178912150620762E-2</v>
      </c>
      <c r="E7" s="56">
        <v>1389251</v>
      </c>
      <c r="F7" s="56">
        <v>1274695</v>
      </c>
      <c r="G7" s="57">
        <f t="shared" si="0"/>
        <v>8.9869341293407512E-2</v>
      </c>
    </row>
    <row r="8" spans="1:10" ht="19.149999999999999" customHeight="1" x14ac:dyDescent="0.35">
      <c r="A8" s="55" t="s">
        <v>13</v>
      </c>
      <c r="B8" s="56">
        <f>SUM(B6:B7)</f>
        <v>1072062</v>
      </c>
      <c r="C8" s="56">
        <f>SUM(C6:C7)</f>
        <v>1038858.5</v>
      </c>
      <c r="D8" s="57">
        <f t="shared" si="1"/>
        <v>3.196152315257561E-2</v>
      </c>
      <c r="E8" s="56">
        <f>SUM(E6:E7)</f>
        <v>2096675</v>
      </c>
      <c r="F8" s="56">
        <f>SUM(F6:F7)</f>
        <v>1975217.5</v>
      </c>
      <c r="G8" s="57">
        <f t="shared" si="0"/>
        <v>6.1490696594172611E-2</v>
      </c>
    </row>
    <row r="9" spans="1:10" ht="19.149999999999999" customHeight="1" x14ac:dyDescent="0.35"/>
    <row r="10" spans="1:10" x14ac:dyDescent="0.35">
      <c r="A10" s="1" t="s">
        <v>1</v>
      </c>
      <c r="B10" s="61" t="s">
        <v>2</v>
      </c>
      <c r="C10" s="60"/>
      <c r="D10" s="60"/>
      <c r="E10" s="60"/>
      <c r="F10" s="60"/>
      <c r="G10" s="60"/>
    </row>
    <row r="11" spans="1:10" x14ac:dyDescent="0.35">
      <c r="A11" s="2" t="s">
        <v>1</v>
      </c>
      <c r="B11" s="3" t="s">
        <v>3</v>
      </c>
      <c r="C11" s="3" t="s">
        <v>1</v>
      </c>
      <c r="D11" s="4" t="s">
        <v>1</v>
      </c>
      <c r="E11" s="5" t="s">
        <v>4</v>
      </c>
      <c r="F11" s="6" t="s">
        <v>1</v>
      </c>
      <c r="G11" s="7" t="s">
        <v>1</v>
      </c>
    </row>
    <row r="12" spans="1:10" x14ac:dyDescent="0.35">
      <c r="A12" s="2" t="s">
        <v>1</v>
      </c>
      <c r="B12" s="8" t="s">
        <v>5</v>
      </c>
      <c r="C12" s="9" t="s">
        <v>6</v>
      </c>
      <c r="D12" s="9" t="s">
        <v>7</v>
      </c>
      <c r="E12" s="8" t="s">
        <v>5</v>
      </c>
      <c r="F12" s="8" t="s">
        <v>6</v>
      </c>
      <c r="G12" s="8" t="s">
        <v>7</v>
      </c>
    </row>
    <row r="13" spans="1:10" x14ac:dyDescent="0.35">
      <c r="A13" s="10" t="s">
        <v>8</v>
      </c>
      <c r="B13" s="11">
        <v>2154704</v>
      </c>
      <c r="C13" s="11">
        <v>2151462</v>
      </c>
      <c r="D13" s="12">
        <v>1.5068822967823699E-3</v>
      </c>
      <c r="E13" s="11">
        <v>4276018</v>
      </c>
      <c r="F13" s="11">
        <v>4148843</v>
      </c>
      <c r="G13" s="12">
        <v>3.06531242565698E-2</v>
      </c>
    </row>
    <row r="14" spans="1:10" x14ac:dyDescent="0.35">
      <c r="A14" s="13" t="s">
        <v>9</v>
      </c>
      <c r="B14" s="14">
        <v>2150688</v>
      </c>
      <c r="C14" s="14">
        <v>2146785</v>
      </c>
      <c r="D14" s="15">
        <v>1.8180674823049399E-3</v>
      </c>
      <c r="E14" s="14">
        <v>4266408</v>
      </c>
      <c r="F14" s="14">
        <v>4137769</v>
      </c>
      <c r="G14" s="15">
        <v>3.1088975725807801E-2</v>
      </c>
    </row>
    <row r="15" spans="1:10" x14ac:dyDescent="0.35">
      <c r="A15" s="13" t="s">
        <v>10</v>
      </c>
      <c r="B15" s="14">
        <v>4016</v>
      </c>
      <c r="C15" s="14">
        <v>4677</v>
      </c>
      <c r="D15" s="15">
        <v>-0.14132991233696801</v>
      </c>
      <c r="E15" s="14">
        <v>9610</v>
      </c>
      <c r="F15" s="14">
        <v>11074</v>
      </c>
      <c r="G15" s="15">
        <v>-0.13220155318764701</v>
      </c>
    </row>
    <row r="16" spans="1:10" x14ac:dyDescent="0.35">
      <c r="A16" s="10" t="s">
        <v>11</v>
      </c>
      <c r="B16" s="11">
        <v>1438674</v>
      </c>
      <c r="C16" s="11">
        <v>1359878</v>
      </c>
      <c r="D16" s="12">
        <v>5.7943433160915901E-2</v>
      </c>
      <c r="E16" s="11">
        <v>2823532</v>
      </c>
      <c r="F16" s="11">
        <v>2580126</v>
      </c>
      <c r="G16" s="12">
        <v>9.4338803608815996E-2</v>
      </c>
    </row>
    <row r="17" spans="1:7" x14ac:dyDescent="0.35">
      <c r="A17" s="13" t="s">
        <v>9</v>
      </c>
      <c r="B17" s="14">
        <v>1362500</v>
      </c>
      <c r="C17" s="14">
        <v>1279849</v>
      </c>
      <c r="D17" s="15">
        <v>6.4578712019933607E-2</v>
      </c>
      <c r="E17" s="14">
        <v>2668939</v>
      </c>
      <c r="F17" s="14">
        <v>2420692</v>
      </c>
      <c r="G17" s="15">
        <v>0.102552080148982</v>
      </c>
    </row>
    <row r="18" spans="1:7" x14ac:dyDescent="0.35">
      <c r="A18" s="13" t="s">
        <v>10</v>
      </c>
      <c r="B18" s="14">
        <v>76174</v>
      </c>
      <c r="C18" s="14">
        <v>80029</v>
      </c>
      <c r="D18" s="15">
        <v>-4.8170038361094097E-2</v>
      </c>
      <c r="E18" s="14">
        <v>154593</v>
      </c>
      <c r="F18" s="14">
        <v>159434</v>
      </c>
      <c r="G18" s="15">
        <v>-3.0363661452387801E-2</v>
      </c>
    </row>
    <row r="19" spans="1:7" x14ac:dyDescent="0.35">
      <c r="A19" s="10" t="s">
        <v>12</v>
      </c>
      <c r="B19" s="11">
        <v>38415</v>
      </c>
      <c r="C19" s="11">
        <v>38843</v>
      </c>
      <c r="D19" s="12">
        <v>-1.10187163710321E-2</v>
      </c>
      <c r="E19" s="11">
        <v>82434</v>
      </c>
      <c r="F19" s="11">
        <v>78016</v>
      </c>
      <c r="G19" s="12">
        <v>5.6629409351927798E-2</v>
      </c>
    </row>
    <row r="20" spans="1:7" x14ac:dyDescent="0.35">
      <c r="A20" s="10" t="s">
        <v>13</v>
      </c>
      <c r="B20" s="11">
        <v>3631793</v>
      </c>
      <c r="C20" s="11">
        <v>3550183</v>
      </c>
      <c r="D20" s="12">
        <v>2.2987547402486E-2</v>
      </c>
      <c r="E20" s="11">
        <v>7181984</v>
      </c>
      <c r="F20" s="11">
        <v>6806985</v>
      </c>
      <c r="G20" s="12">
        <v>5.50903226612076E-2</v>
      </c>
    </row>
    <row r="21" spans="1:7" ht="16" customHeight="1" x14ac:dyDescent="0.35"/>
    <row r="22" spans="1:7" x14ac:dyDescent="0.35">
      <c r="A22" s="1" t="s">
        <v>1</v>
      </c>
      <c r="B22" s="61" t="s">
        <v>14</v>
      </c>
      <c r="C22" s="60"/>
      <c r="D22" s="60"/>
      <c r="E22" s="60"/>
      <c r="F22" s="60"/>
      <c r="G22" s="60"/>
    </row>
    <row r="23" spans="1:7" x14ac:dyDescent="0.35">
      <c r="A23" s="2" t="s">
        <v>1</v>
      </c>
      <c r="B23" s="16" t="s">
        <v>3</v>
      </c>
      <c r="C23" s="3" t="s">
        <v>1</v>
      </c>
      <c r="D23" s="4" t="s">
        <v>1</v>
      </c>
      <c r="E23" s="17" t="s">
        <v>4</v>
      </c>
      <c r="F23" s="6" t="s">
        <v>1</v>
      </c>
      <c r="G23" s="7" t="s">
        <v>1</v>
      </c>
    </row>
    <row r="24" spans="1:7" x14ac:dyDescent="0.35">
      <c r="A24" s="2" t="s">
        <v>1</v>
      </c>
      <c r="B24" s="8" t="s">
        <v>5</v>
      </c>
      <c r="C24" s="9" t="s">
        <v>6</v>
      </c>
      <c r="D24" s="9" t="s">
        <v>7</v>
      </c>
      <c r="E24" s="8" t="s">
        <v>5</v>
      </c>
      <c r="F24" s="8" t="s">
        <v>6</v>
      </c>
      <c r="G24" s="8" t="s">
        <v>7</v>
      </c>
    </row>
    <row r="25" spans="1:7" x14ac:dyDescent="0.35">
      <c r="A25" s="10" t="s">
        <v>8</v>
      </c>
      <c r="B25" s="11">
        <v>31098</v>
      </c>
      <c r="C25" s="11">
        <v>31337</v>
      </c>
      <c r="D25" s="12">
        <v>-7.6267670804480298E-3</v>
      </c>
      <c r="E25" s="11">
        <v>63667</v>
      </c>
      <c r="F25" s="11">
        <v>62399</v>
      </c>
      <c r="G25" s="12">
        <v>2.0320838474975601E-2</v>
      </c>
    </row>
    <row r="26" spans="1:7" x14ac:dyDescent="0.35">
      <c r="A26" s="13" t="s">
        <v>9</v>
      </c>
      <c r="B26" s="14">
        <v>30607</v>
      </c>
      <c r="C26" s="14">
        <v>30762</v>
      </c>
      <c r="D26" s="15">
        <v>-5.0386840907613297E-3</v>
      </c>
      <c r="E26" s="14">
        <v>62622</v>
      </c>
      <c r="F26" s="14">
        <v>61227</v>
      </c>
      <c r="G26" s="15">
        <v>2.2784065853299999E-2</v>
      </c>
    </row>
    <row r="27" spans="1:7" x14ac:dyDescent="0.35">
      <c r="A27" s="13" t="s">
        <v>10</v>
      </c>
      <c r="B27" s="14">
        <v>245</v>
      </c>
      <c r="C27" s="14">
        <v>184</v>
      </c>
      <c r="D27" s="15">
        <v>0.33152173913043498</v>
      </c>
      <c r="E27" s="14">
        <v>527</v>
      </c>
      <c r="F27" s="14">
        <v>400</v>
      </c>
      <c r="G27" s="15">
        <v>0.3175</v>
      </c>
    </row>
    <row r="28" spans="1:7" x14ac:dyDescent="0.35">
      <c r="A28" s="13" t="s">
        <v>15</v>
      </c>
      <c r="B28" s="14">
        <v>246</v>
      </c>
      <c r="C28" s="14">
        <v>391</v>
      </c>
      <c r="D28" s="15">
        <v>-0.37084398976982103</v>
      </c>
      <c r="E28" s="14">
        <v>518</v>
      </c>
      <c r="F28" s="14">
        <v>772</v>
      </c>
      <c r="G28" s="15">
        <v>-0.329015544041451</v>
      </c>
    </row>
    <row r="29" spans="1:7" x14ac:dyDescent="0.35">
      <c r="A29" s="10" t="s">
        <v>11</v>
      </c>
      <c r="B29" s="11">
        <v>11665</v>
      </c>
      <c r="C29" s="11">
        <v>11401</v>
      </c>
      <c r="D29" s="12">
        <v>2.3155863520743801E-2</v>
      </c>
      <c r="E29" s="11">
        <v>23334</v>
      </c>
      <c r="F29" s="11">
        <v>22365</v>
      </c>
      <c r="G29" s="12">
        <v>4.3326626425218E-2</v>
      </c>
    </row>
    <row r="30" spans="1:7" x14ac:dyDescent="0.35">
      <c r="A30" s="13" t="s">
        <v>9</v>
      </c>
      <c r="B30" s="14">
        <v>10404</v>
      </c>
      <c r="C30" s="14">
        <v>10005</v>
      </c>
      <c r="D30" s="15">
        <v>3.9880059970015001E-2</v>
      </c>
      <c r="E30" s="14">
        <v>20775</v>
      </c>
      <c r="F30" s="14">
        <v>19595</v>
      </c>
      <c r="G30" s="15">
        <v>6.0219443735646798E-2</v>
      </c>
    </row>
    <row r="31" spans="1:7" x14ac:dyDescent="0.35">
      <c r="A31" s="13" t="s">
        <v>10</v>
      </c>
      <c r="B31" s="14">
        <v>750</v>
      </c>
      <c r="C31" s="14">
        <v>851</v>
      </c>
      <c r="D31" s="15">
        <v>-0.118683901292597</v>
      </c>
      <c r="E31" s="14">
        <v>1485</v>
      </c>
      <c r="F31" s="14">
        <v>1662</v>
      </c>
      <c r="G31" s="15">
        <v>-0.106498194945848</v>
      </c>
    </row>
    <row r="32" spans="1:7" x14ac:dyDescent="0.35">
      <c r="A32" s="13" t="s">
        <v>15</v>
      </c>
      <c r="B32" s="14">
        <v>511</v>
      </c>
      <c r="C32" s="14">
        <v>545</v>
      </c>
      <c r="D32" s="15">
        <v>-6.23853211009174E-2</v>
      </c>
      <c r="E32" s="14">
        <v>1074</v>
      </c>
      <c r="F32" s="14">
        <v>1108</v>
      </c>
      <c r="G32" s="15">
        <v>-3.06859205776173E-2</v>
      </c>
    </row>
    <row r="33" spans="1:7" x14ac:dyDescent="0.35">
      <c r="A33" s="10" t="s">
        <v>12</v>
      </c>
      <c r="B33" s="11">
        <v>2786</v>
      </c>
      <c r="C33" s="11">
        <v>2632</v>
      </c>
      <c r="D33" s="12">
        <v>5.85106382978723E-2</v>
      </c>
      <c r="E33" s="11">
        <v>5835</v>
      </c>
      <c r="F33" s="11">
        <v>5276</v>
      </c>
      <c r="G33" s="12">
        <v>0.105951478392722</v>
      </c>
    </row>
    <row r="34" spans="1:7" ht="15" x14ac:dyDescent="0.2">
      <c r="A34" s="10" t="s">
        <v>16</v>
      </c>
      <c r="B34" s="11">
        <v>45549</v>
      </c>
      <c r="C34" s="11">
        <v>45370</v>
      </c>
      <c r="D34" s="12">
        <v>3.9453383292924801E-3</v>
      </c>
      <c r="E34" s="11">
        <v>92836</v>
      </c>
      <c r="F34" s="11">
        <v>90040</v>
      </c>
      <c r="G34" s="12">
        <v>3.1052865393158598E-2</v>
      </c>
    </row>
    <row r="35" spans="1:7" ht="0.25" customHeight="1" x14ac:dyDescent="0.2"/>
    <row r="36" spans="1:7" ht="15" x14ac:dyDescent="0.2">
      <c r="A36" s="13" t="s">
        <v>17</v>
      </c>
      <c r="B36" s="14">
        <v>6337</v>
      </c>
      <c r="C36" s="14">
        <v>6183</v>
      </c>
      <c r="D36" s="15">
        <v>2.49070030729419E-2</v>
      </c>
      <c r="E36" s="14">
        <v>12079</v>
      </c>
      <c r="F36" s="14">
        <v>11755</v>
      </c>
      <c r="G36" s="15">
        <v>2.7562739259889401E-2</v>
      </c>
    </row>
    <row r="37" spans="1:7" x14ac:dyDescent="0.35">
      <c r="A37" s="10" t="s">
        <v>18</v>
      </c>
      <c r="B37" s="11">
        <v>51886</v>
      </c>
      <c r="C37" s="11">
        <v>51553</v>
      </c>
      <c r="D37" s="12">
        <v>6.4593719085213304E-3</v>
      </c>
      <c r="E37" s="11">
        <v>104915</v>
      </c>
      <c r="F37" s="11">
        <v>101795</v>
      </c>
      <c r="G37" s="12">
        <v>3.06498354536077E-2</v>
      </c>
    </row>
    <row r="38" spans="1:7" ht="0" hidden="1" customHeight="1" x14ac:dyDescent="0.2"/>
  </sheetData>
  <mergeCells count="6">
    <mergeCell ref="A1:G1"/>
    <mergeCell ref="B10:G10"/>
    <mergeCell ref="B22:G22"/>
    <mergeCell ref="B3:G3"/>
    <mergeCell ref="B4:D4"/>
    <mergeCell ref="E4:G4"/>
  </mergeCells>
  <pageMargins left="0" right="0" top="0" bottom="0.29527559055118102" header="0" footer="0"/>
  <pageSetup paperSize="9" scale="91" orientation="landscape" horizontalDpi="300" verticalDpi="300" r:id="rId1"/>
  <headerFooter alignWithMargins="0">
    <oddFooter>&amp;L&amp;"Arial,Regular"&amp;7 Rapportdato 10.03.2025 08:37:40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44D81-B8F7-4C04-8F48-7B54BB526780}">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0.7265625" defaultRowHeight="14.5" x14ac:dyDescent="0.35"/>
  <cols>
    <col min="1" max="1" width="28.26953125" customWidth="1"/>
    <col min="2" max="2" width="7" customWidth="1"/>
    <col min="3" max="3" width="11.26953125" customWidth="1"/>
    <col min="4" max="4" width="8.6328125" customWidth="1"/>
    <col min="5" max="5" width="11.26953125" customWidth="1"/>
    <col min="6" max="6" width="8.08984375" customWidth="1"/>
    <col min="7" max="7" width="11.26953125" customWidth="1"/>
    <col min="8" max="8" width="8.6328125" customWidth="1"/>
    <col min="9" max="9" width="11.26953125" customWidth="1"/>
    <col min="10" max="10" width="8.08984375" customWidth="1"/>
    <col min="11" max="11" width="8.6328125" customWidth="1"/>
    <col min="12" max="12" width="8.08984375" customWidth="1"/>
    <col min="13" max="13" width="8.6328125" customWidth="1"/>
    <col min="14" max="14" width="8.08984375" customWidth="1"/>
    <col min="15" max="15" width="8.6328125" customWidth="1"/>
    <col min="16" max="16" width="11.26953125" customWidth="1"/>
    <col min="17" max="17" width="8.08984375" customWidth="1"/>
    <col min="18" max="18" width="0" hidden="1" customWidth="1"/>
    <col min="19" max="19" width="7.36328125" customWidth="1"/>
  </cols>
  <sheetData>
    <row r="1" spans="1:17" ht="14.15" customHeight="1" x14ac:dyDescent="0.35"/>
    <row r="2" spans="1:17" ht="27.25" customHeight="1" x14ac:dyDescent="0.35">
      <c r="A2" s="59" t="s">
        <v>116</v>
      </c>
      <c r="B2" s="60"/>
      <c r="C2" s="60"/>
      <c r="D2" s="60"/>
      <c r="E2" s="60"/>
      <c r="F2" s="60"/>
      <c r="G2" s="60"/>
      <c r="H2" s="60"/>
      <c r="I2" s="60"/>
      <c r="J2" s="60"/>
      <c r="K2" s="60"/>
      <c r="L2" s="60"/>
      <c r="M2" s="60"/>
      <c r="N2" s="60"/>
      <c r="O2" s="60"/>
      <c r="P2" s="60"/>
      <c r="Q2" s="60"/>
    </row>
    <row r="3" spans="1:17" ht="12.25" customHeight="1" x14ac:dyDescent="0.35"/>
    <row r="4" spans="1:17" x14ac:dyDescent="0.35">
      <c r="A4" s="41" t="s">
        <v>1</v>
      </c>
      <c r="B4" s="41" t="s">
        <v>1</v>
      </c>
      <c r="C4" s="69" t="s">
        <v>115</v>
      </c>
      <c r="D4" s="70"/>
      <c r="E4" s="70"/>
      <c r="F4" s="70"/>
      <c r="G4" s="70"/>
      <c r="H4" s="70"/>
      <c r="I4" s="70"/>
      <c r="J4" s="70"/>
      <c r="K4" s="40" t="s">
        <v>1</v>
      </c>
      <c r="L4" s="40" t="s">
        <v>1</v>
      </c>
      <c r="M4" s="40" t="s">
        <v>1</v>
      </c>
      <c r="N4" s="39" t="s">
        <v>1</v>
      </c>
      <c r="O4" s="38" t="s">
        <v>1</v>
      </c>
      <c r="P4" s="71" t="s">
        <v>1</v>
      </c>
      <c r="Q4" s="72"/>
    </row>
    <row r="5" spans="1:17" ht="15" x14ac:dyDescent="0.35">
      <c r="A5" s="34" t="s">
        <v>1</v>
      </c>
      <c r="B5" s="34" t="s">
        <v>1</v>
      </c>
      <c r="C5" s="73" t="s">
        <v>8</v>
      </c>
      <c r="D5" s="74"/>
      <c r="E5" s="74"/>
      <c r="F5" s="74"/>
      <c r="G5" s="73" t="s">
        <v>11</v>
      </c>
      <c r="H5" s="74"/>
      <c r="I5" s="74"/>
      <c r="J5" s="74"/>
      <c r="K5" s="37" t="s">
        <v>1</v>
      </c>
      <c r="L5" s="36" t="s">
        <v>1</v>
      </c>
      <c r="M5" s="71" t="s">
        <v>114</v>
      </c>
      <c r="N5" s="72"/>
      <c r="O5" s="35" t="s">
        <v>113</v>
      </c>
      <c r="P5" s="75" t="s">
        <v>112</v>
      </c>
      <c r="Q5" s="76"/>
    </row>
    <row r="6" spans="1:17" x14ac:dyDescent="0.35">
      <c r="A6" s="34" t="s">
        <v>1</v>
      </c>
      <c r="B6" s="34" t="s">
        <v>1</v>
      </c>
      <c r="C6" s="33" t="s">
        <v>111</v>
      </c>
      <c r="D6" s="33" t="s">
        <v>110</v>
      </c>
      <c r="E6" s="77" t="s">
        <v>109</v>
      </c>
      <c r="F6" s="78"/>
      <c r="G6" s="33" t="s">
        <v>111</v>
      </c>
      <c r="H6" s="33" t="s">
        <v>110</v>
      </c>
      <c r="I6" s="77" t="s">
        <v>109</v>
      </c>
      <c r="J6" s="78"/>
      <c r="K6" s="79" t="s">
        <v>12</v>
      </c>
      <c r="L6" s="80"/>
      <c r="M6" s="81" t="s">
        <v>108</v>
      </c>
      <c r="N6" s="82"/>
      <c r="O6" s="32" t="s">
        <v>1</v>
      </c>
      <c r="P6" s="81" t="s">
        <v>1</v>
      </c>
      <c r="Q6" s="82"/>
    </row>
    <row r="7" spans="1:17" x14ac:dyDescent="0.35">
      <c r="A7" s="31" t="s">
        <v>107</v>
      </c>
      <c r="B7" s="30" t="s">
        <v>106</v>
      </c>
      <c r="C7" s="29" t="s">
        <v>105</v>
      </c>
      <c r="D7" s="27" t="s">
        <v>105</v>
      </c>
      <c r="E7" s="27" t="s">
        <v>105</v>
      </c>
      <c r="F7" s="27" t="s">
        <v>7</v>
      </c>
      <c r="G7" s="27" t="s">
        <v>105</v>
      </c>
      <c r="H7" s="27" t="s">
        <v>105</v>
      </c>
      <c r="I7" s="27" t="s">
        <v>105</v>
      </c>
      <c r="J7" s="28" t="s">
        <v>7</v>
      </c>
      <c r="K7" s="27" t="s">
        <v>105</v>
      </c>
      <c r="L7" s="27" t="s">
        <v>7</v>
      </c>
      <c r="M7" s="27" t="s">
        <v>105</v>
      </c>
      <c r="N7" s="27" t="s">
        <v>7</v>
      </c>
      <c r="O7" s="27" t="s">
        <v>105</v>
      </c>
      <c r="P7" s="27" t="s">
        <v>105</v>
      </c>
      <c r="Q7" s="27" t="s">
        <v>7</v>
      </c>
    </row>
    <row r="8" spans="1:17" ht="3" customHeight="1" x14ac:dyDescent="0.35">
      <c r="A8" s="26" t="s">
        <v>1</v>
      </c>
      <c r="B8" s="25" t="s">
        <v>1</v>
      </c>
      <c r="C8" s="24" t="s">
        <v>1</v>
      </c>
      <c r="D8" s="22" t="s">
        <v>1</v>
      </c>
      <c r="E8" s="22" t="s">
        <v>1</v>
      </c>
      <c r="F8" s="22" t="s">
        <v>1</v>
      </c>
      <c r="G8" s="22" t="s">
        <v>1</v>
      </c>
      <c r="H8" s="22" t="s">
        <v>1</v>
      </c>
      <c r="I8" s="22" t="s">
        <v>1</v>
      </c>
      <c r="J8" s="23" t="s">
        <v>1</v>
      </c>
      <c r="K8" s="22" t="s">
        <v>1</v>
      </c>
      <c r="L8" s="22" t="s">
        <v>1</v>
      </c>
      <c r="M8" s="22" t="s">
        <v>1</v>
      </c>
      <c r="N8" s="22" t="s">
        <v>1</v>
      </c>
      <c r="O8" s="22" t="s">
        <v>1</v>
      </c>
      <c r="P8" s="22" t="s">
        <v>1</v>
      </c>
      <c r="Q8" s="22" t="s">
        <v>1</v>
      </c>
    </row>
    <row r="9" spans="1:17" x14ac:dyDescent="0.35">
      <c r="A9" s="21" t="s">
        <v>104</v>
      </c>
      <c r="B9" s="21" t="s">
        <v>103</v>
      </c>
      <c r="C9" s="19">
        <v>25630</v>
      </c>
      <c r="D9" s="19">
        <v>2102</v>
      </c>
      <c r="E9" s="19">
        <v>27732</v>
      </c>
      <c r="F9" s="18">
        <v>0.16741738581351301</v>
      </c>
      <c r="G9" s="20"/>
      <c r="H9" s="20"/>
      <c r="I9" s="20"/>
      <c r="J9" s="20"/>
      <c r="K9" s="20"/>
      <c r="L9" s="20"/>
      <c r="M9" s="19">
        <v>27732</v>
      </c>
      <c r="N9" s="18">
        <v>0.16741738581351301</v>
      </c>
      <c r="O9" s="19">
        <v>451</v>
      </c>
      <c r="P9" s="19">
        <v>28183</v>
      </c>
      <c r="Q9" s="18">
        <v>0.12985086593970499</v>
      </c>
    </row>
    <row r="10" spans="1:17" x14ac:dyDescent="0.35">
      <c r="A10" s="21" t="s">
        <v>102</v>
      </c>
      <c r="B10" s="21" t="s">
        <v>101</v>
      </c>
      <c r="C10" s="19">
        <v>4172</v>
      </c>
      <c r="D10" s="19">
        <v>184</v>
      </c>
      <c r="E10" s="19">
        <v>4356</v>
      </c>
      <c r="F10" s="18">
        <v>0.37024221453287198</v>
      </c>
      <c r="G10" s="20"/>
      <c r="H10" s="20"/>
      <c r="I10" s="20"/>
      <c r="J10" s="20"/>
      <c r="K10" s="20"/>
      <c r="L10" s="20"/>
      <c r="M10" s="19">
        <v>4356</v>
      </c>
      <c r="N10" s="18">
        <v>0.37024221453287198</v>
      </c>
      <c r="O10" s="19">
        <v>863</v>
      </c>
      <c r="P10" s="19">
        <v>5219</v>
      </c>
      <c r="Q10" s="18">
        <v>0.13802878325338</v>
      </c>
    </row>
    <row r="11" spans="1:17" x14ac:dyDescent="0.35">
      <c r="A11" s="21" t="s">
        <v>100</v>
      </c>
      <c r="B11" s="21" t="s">
        <v>99</v>
      </c>
      <c r="C11" s="19">
        <v>13907</v>
      </c>
      <c r="D11" s="20"/>
      <c r="E11" s="19">
        <v>13907</v>
      </c>
      <c r="F11" s="18">
        <v>-3.7044730646724797E-2</v>
      </c>
      <c r="G11" s="20"/>
      <c r="H11" s="20"/>
      <c r="I11" s="20"/>
      <c r="J11" s="18">
        <v>-1</v>
      </c>
      <c r="K11" s="20"/>
      <c r="L11" s="20"/>
      <c r="M11" s="19">
        <v>13907</v>
      </c>
      <c r="N11" s="18">
        <v>-4.5635465275871499E-2</v>
      </c>
      <c r="O11" s="19">
        <v>0</v>
      </c>
      <c r="P11" s="19">
        <v>13907</v>
      </c>
      <c r="Q11" s="18">
        <v>-4.5635465275871499E-2</v>
      </c>
    </row>
    <row r="12" spans="1:17" x14ac:dyDescent="0.35">
      <c r="A12" s="21" t="s">
        <v>98</v>
      </c>
      <c r="B12" s="21" t="s">
        <v>97</v>
      </c>
      <c r="C12" s="19">
        <v>222594</v>
      </c>
      <c r="D12" s="19">
        <v>55702</v>
      </c>
      <c r="E12" s="19">
        <v>278296</v>
      </c>
      <c r="F12" s="18">
        <v>-2.60175690337031E-2</v>
      </c>
      <c r="G12" s="19">
        <v>126716</v>
      </c>
      <c r="H12" s="19">
        <v>8132</v>
      </c>
      <c r="I12" s="19">
        <v>134848</v>
      </c>
      <c r="J12" s="18">
        <v>-3.6132177294268202E-2</v>
      </c>
      <c r="K12" s="19">
        <v>13655</v>
      </c>
      <c r="L12" s="18">
        <v>7.4942926867669096E-2</v>
      </c>
      <c r="M12" s="19">
        <v>426799</v>
      </c>
      <c r="N12" s="18">
        <v>-2.6319991969630599E-2</v>
      </c>
      <c r="O12" s="19">
        <v>488</v>
      </c>
      <c r="P12" s="19">
        <v>427287</v>
      </c>
      <c r="Q12" s="18">
        <v>-2.8071460416534001E-2</v>
      </c>
    </row>
    <row r="13" spans="1:17" x14ac:dyDescent="0.35">
      <c r="A13" s="21" t="s">
        <v>96</v>
      </c>
      <c r="B13" s="21" t="s">
        <v>95</v>
      </c>
      <c r="C13" s="19">
        <v>366</v>
      </c>
      <c r="D13" s="19">
        <v>6</v>
      </c>
      <c r="E13" s="19">
        <v>372</v>
      </c>
      <c r="F13" s="18">
        <v>0.15170278637770901</v>
      </c>
      <c r="G13" s="20"/>
      <c r="H13" s="20"/>
      <c r="I13" s="20"/>
      <c r="J13" s="20"/>
      <c r="K13" s="20"/>
      <c r="L13" s="20"/>
      <c r="M13" s="19">
        <v>372</v>
      </c>
      <c r="N13" s="18">
        <v>0.15170278637770901</v>
      </c>
      <c r="O13" s="19">
        <v>869</v>
      </c>
      <c r="P13" s="19">
        <v>1241</v>
      </c>
      <c r="Q13" s="18">
        <v>0.28467908902691502</v>
      </c>
    </row>
    <row r="14" spans="1:17" x14ac:dyDescent="0.35">
      <c r="A14" s="21" t="s">
        <v>94</v>
      </c>
      <c r="B14" s="21" t="s">
        <v>93</v>
      </c>
      <c r="C14" s="19">
        <v>84267</v>
      </c>
      <c r="D14" s="19">
        <v>41732</v>
      </c>
      <c r="E14" s="19">
        <v>125999</v>
      </c>
      <c r="F14" s="18">
        <v>4.9536867357478399E-2</v>
      </c>
      <c r="G14" s="19">
        <v>3263</v>
      </c>
      <c r="H14" s="20"/>
      <c r="I14" s="19">
        <v>3263</v>
      </c>
      <c r="J14" s="18">
        <v>-6.9575135443398897E-2</v>
      </c>
      <c r="K14" s="20"/>
      <c r="L14" s="20"/>
      <c r="M14" s="19">
        <v>129262</v>
      </c>
      <c r="N14" s="18">
        <v>4.6156087375262E-2</v>
      </c>
      <c r="O14" s="19">
        <v>4793</v>
      </c>
      <c r="P14" s="19">
        <v>134055</v>
      </c>
      <c r="Q14" s="18">
        <v>3.9016904224893602E-2</v>
      </c>
    </row>
    <row r="15" spans="1:17" x14ac:dyDescent="0.35">
      <c r="A15" s="21" t="s">
        <v>92</v>
      </c>
      <c r="B15" s="21" t="s">
        <v>91</v>
      </c>
      <c r="C15" s="19">
        <v>7507</v>
      </c>
      <c r="D15" s="19">
        <v>76</v>
      </c>
      <c r="E15" s="19">
        <v>7583</v>
      </c>
      <c r="F15" s="18">
        <v>0.306062693765071</v>
      </c>
      <c r="G15" s="20"/>
      <c r="H15" s="20"/>
      <c r="I15" s="20"/>
      <c r="J15" s="20"/>
      <c r="K15" s="19">
        <v>2516</v>
      </c>
      <c r="L15" s="18">
        <v>1.0522022838499201</v>
      </c>
      <c r="M15" s="19">
        <v>10099</v>
      </c>
      <c r="N15" s="18">
        <v>0.436149032992036</v>
      </c>
      <c r="O15" s="19">
        <v>205</v>
      </c>
      <c r="P15" s="19">
        <v>10304</v>
      </c>
      <c r="Q15" s="18">
        <v>0.37717187917669098</v>
      </c>
    </row>
    <row r="16" spans="1:17" x14ac:dyDescent="0.35">
      <c r="A16" s="21" t="s">
        <v>90</v>
      </c>
      <c r="B16" s="21" t="s">
        <v>89</v>
      </c>
      <c r="C16" s="19">
        <v>947</v>
      </c>
      <c r="D16" s="19">
        <v>28</v>
      </c>
      <c r="E16" s="19">
        <v>975</v>
      </c>
      <c r="F16" s="18">
        <v>-0.15875754961173399</v>
      </c>
      <c r="G16" s="20"/>
      <c r="H16" s="20"/>
      <c r="I16" s="20"/>
      <c r="J16" s="20"/>
      <c r="K16" s="20"/>
      <c r="L16" s="20"/>
      <c r="M16" s="19">
        <v>975</v>
      </c>
      <c r="N16" s="18">
        <v>-0.15875754961173399</v>
      </c>
      <c r="O16" s="19">
        <v>919</v>
      </c>
      <c r="P16" s="19">
        <v>1894</v>
      </c>
      <c r="Q16" s="18">
        <v>-0.10279488394126</v>
      </c>
    </row>
    <row r="17" spans="1:17" x14ac:dyDescent="0.35">
      <c r="A17" s="21" t="s">
        <v>88</v>
      </c>
      <c r="B17" s="21" t="s">
        <v>87</v>
      </c>
      <c r="C17" s="19">
        <v>7553</v>
      </c>
      <c r="D17" s="19">
        <v>104</v>
      </c>
      <c r="E17" s="19">
        <v>7657</v>
      </c>
      <c r="F17" s="18">
        <v>2.09333333333333E-2</v>
      </c>
      <c r="G17" s="20"/>
      <c r="H17" s="20"/>
      <c r="I17" s="20"/>
      <c r="J17" s="20"/>
      <c r="K17" s="19">
        <v>2383</v>
      </c>
      <c r="L17" s="18">
        <v>-6.3654223968565807E-2</v>
      </c>
      <c r="M17" s="19">
        <v>10040</v>
      </c>
      <c r="N17" s="18">
        <v>-4.9776007964161305E-4</v>
      </c>
      <c r="O17" s="19">
        <v>0</v>
      </c>
      <c r="P17" s="19">
        <v>10040</v>
      </c>
      <c r="Q17" s="18">
        <v>-4.9776007964161305E-4</v>
      </c>
    </row>
    <row r="18" spans="1:17" x14ac:dyDescent="0.35">
      <c r="A18" s="21" t="s">
        <v>86</v>
      </c>
      <c r="B18" s="21" t="s">
        <v>85</v>
      </c>
      <c r="C18" s="19">
        <v>6093</v>
      </c>
      <c r="D18" s="19">
        <v>10</v>
      </c>
      <c r="E18" s="19">
        <v>6103</v>
      </c>
      <c r="F18" s="18">
        <v>0.152596789423985</v>
      </c>
      <c r="G18" s="20"/>
      <c r="H18" s="20"/>
      <c r="I18" s="20"/>
      <c r="J18" s="20"/>
      <c r="K18" s="20"/>
      <c r="L18" s="20"/>
      <c r="M18" s="19">
        <v>6103</v>
      </c>
      <c r="N18" s="18">
        <v>0.152596789423985</v>
      </c>
      <c r="O18" s="19">
        <v>0</v>
      </c>
      <c r="P18" s="19">
        <v>6103</v>
      </c>
      <c r="Q18" s="18">
        <v>0.152596789423985</v>
      </c>
    </row>
    <row r="19" spans="1:17" x14ac:dyDescent="0.35">
      <c r="A19" s="21" t="s">
        <v>84</v>
      </c>
      <c r="B19" s="21" t="s">
        <v>83</v>
      </c>
      <c r="C19" s="19">
        <v>9082</v>
      </c>
      <c r="D19" s="19">
        <v>844</v>
      </c>
      <c r="E19" s="19">
        <v>9926</v>
      </c>
      <c r="F19" s="18">
        <v>0.628815228093206</v>
      </c>
      <c r="G19" s="20"/>
      <c r="H19" s="20"/>
      <c r="I19" s="20"/>
      <c r="J19" s="20"/>
      <c r="K19" s="19">
        <v>2044</v>
      </c>
      <c r="L19" s="18">
        <v>4.9075144508670503</v>
      </c>
      <c r="M19" s="19">
        <v>11970</v>
      </c>
      <c r="N19" s="18">
        <v>0.85869565217391297</v>
      </c>
      <c r="O19" s="19">
        <v>1940</v>
      </c>
      <c r="P19" s="19">
        <v>13910</v>
      </c>
      <c r="Q19" s="18">
        <v>0.70863530278835496</v>
      </c>
    </row>
    <row r="20" spans="1:17" x14ac:dyDescent="0.35">
      <c r="A20" s="21" t="s">
        <v>82</v>
      </c>
      <c r="B20" s="21" t="s">
        <v>81</v>
      </c>
      <c r="C20" s="19">
        <v>52910</v>
      </c>
      <c r="D20" s="19">
        <v>202</v>
      </c>
      <c r="E20" s="19">
        <v>53112</v>
      </c>
      <c r="F20" s="18">
        <v>-5.4896168834635301E-2</v>
      </c>
      <c r="G20" s="19">
        <v>2620</v>
      </c>
      <c r="H20" s="20"/>
      <c r="I20" s="19">
        <v>2620</v>
      </c>
      <c r="J20" s="18">
        <v>-0.16480714058017201</v>
      </c>
      <c r="K20" s="20"/>
      <c r="L20" s="20"/>
      <c r="M20" s="19">
        <v>55732</v>
      </c>
      <c r="N20" s="18">
        <v>-6.07071830653588E-2</v>
      </c>
      <c r="O20" s="19">
        <v>214</v>
      </c>
      <c r="P20" s="19">
        <v>55946</v>
      </c>
      <c r="Q20" s="18">
        <v>-7.8956899674031106E-2</v>
      </c>
    </row>
    <row r="21" spans="1:17" x14ac:dyDescent="0.35">
      <c r="A21" s="21" t="s">
        <v>80</v>
      </c>
      <c r="B21" s="21" t="s">
        <v>79</v>
      </c>
      <c r="C21" s="19">
        <v>949</v>
      </c>
      <c r="D21" s="19">
        <v>6</v>
      </c>
      <c r="E21" s="19">
        <v>955</v>
      </c>
      <c r="F21" s="18">
        <v>0.59166666666666701</v>
      </c>
      <c r="G21" s="20"/>
      <c r="H21" s="20"/>
      <c r="I21" s="20"/>
      <c r="J21" s="20"/>
      <c r="K21" s="20"/>
      <c r="L21" s="20"/>
      <c r="M21" s="19">
        <v>955</v>
      </c>
      <c r="N21" s="18">
        <v>0.59166666666666701</v>
      </c>
      <c r="O21" s="19">
        <v>314</v>
      </c>
      <c r="P21" s="19">
        <v>1269</v>
      </c>
      <c r="Q21" s="18">
        <v>-0.18965517241379301</v>
      </c>
    </row>
    <row r="22" spans="1:17" x14ac:dyDescent="0.35">
      <c r="A22" s="21" t="s">
        <v>78</v>
      </c>
      <c r="B22" s="21" t="s">
        <v>77</v>
      </c>
      <c r="C22" s="19">
        <v>512</v>
      </c>
      <c r="D22" s="19">
        <v>12</v>
      </c>
      <c r="E22" s="19">
        <v>524</v>
      </c>
      <c r="F22" s="18">
        <v>1.5503875968992199E-2</v>
      </c>
      <c r="G22" s="20"/>
      <c r="H22" s="20"/>
      <c r="I22" s="20"/>
      <c r="J22" s="20"/>
      <c r="K22" s="20"/>
      <c r="L22" s="20"/>
      <c r="M22" s="19">
        <v>524</v>
      </c>
      <c r="N22" s="18">
        <v>1.5503875968992199E-2</v>
      </c>
      <c r="O22" s="19">
        <v>600</v>
      </c>
      <c r="P22" s="19">
        <v>1124</v>
      </c>
      <c r="Q22" s="18">
        <v>0.112871287128713</v>
      </c>
    </row>
    <row r="23" spans="1:17" x14ac:dyDescent="0.35">
      <c r="A23" s="21" t="s">
        <v>76</v>
      </c>
      <c r="B23" s="21" t="s">
        <v>75</v>
      </c>
      <c r="C23" s="19">
        <v>19468</v>
      </c>
      <c r="D23" s="19">
        <v>3754</v>
      </c>
      <c r="E23" s="19">
        <v>23222</v>
      </c>
      <c r="F23" s="18">
        <v>5.8142713934202103E-2</v>
      </c>
      <c r="G23" s="20"/>
      <c r="H23" s="20"/>
      <c r="I23" s="20"/>
      <c r="J23" s="20"/>
      <c r="K23" s="20"/>
      <c r="L23" s="20"/>
      <c r="M23" s="19">
        <v>23222</v>
      </c>
      <c r="N23" s="18">
        <v>5.8142713934202103E-2</v>
      </c>
      <c r="O23" s="19">
        <v>0</v>
      </c>
      <c r="P23" s="19">
        <v>23222</v>
      </c>
      <c r="Q23" s="18">
        <v>5.4347332576617502E-2</v>
      </c>
    </row>
    <row r="24" spans="1:17" x14ac:dyDescent="0.35">
      <c r="A24" s="21" t="s">
        <v>74</v>
      </c>
      <c r="B24" s="21" t="s">
        <v>73</v>
      </c>
      <c r="C24" s="19">
        <v>41754</v>
      </c>
      <c r="D24" s="19">
        <v>84</v>
      </c>
      <c r="E24" s="19">
        <v>41838</v>
      </c>
      <c r="F24" s="18">
        <v>-1.8762606125990899E-2</v>
      </c>
      <c r="G24" s="19">
        <v>11606</v>
      </c>
      <c r="H24" s="19">
        <v>44</v>
      </c>
      <c r="I24" s="19">
        <v>11650</v>
      </c>
      <c r="J24" s="18">
        <v>-0.17533800523819601</v>
      </c>
      <c r="K24" s="20"/>
      <c r="L24" s="20"/>
      <c r="M24" s="19">
        <v>53488</v>
      </c>
      <c r="N24" s="18">
        <v>-5.7729234563551501E-2</v>
      </c>
      <c r="O24" s="19">
        <v>0</v>
      </c>
      <c r="P24" s="19">
        <v>53488</v>
      </c>
      <c r="Q24" s="18">
        <v>-5.7729234563551501E-2</v>
      </c>
    </row>
    <row r="25" spans="1:17" x14ac:dyDescent="0.35">
      <c r="A25" s="21" t="s">
        <v>72</v>
      </c>
      <c r="B25" s="21" t="s">
        <v>71</v>
      </c>
      <c r="C25" s="19">
        <v>19842</v>
      </c>
      <c r="D25" s="19">
        <v>56</v>
      </c>
      <c r="E25" s="19">
        <v>19898</v>
      </c>
      <c r="F25" s="18">
        <v>0.20418784797869799</v>
      </c>
      <c r="G25" s="19">
        <v>1423</v>
      </c>
      <c r="H25" s="20"/>
      <c r="I25" s="19">
        <v>1423</v>
      </c>
      <c r="J25" s="20"/>
      <c r="K25" s="19">
        <v>5221</v>
      </c>
      <c r="L25" s="18">
        <v>5.9730250481695602E-3</v>
      </c>
      <c r="M25" s="19">
        <v>26542</v>
      </c>
      <c r="N25" s="18">
        <v>0.22234503085566901</v>
      </c>
      <c r="O25" s="19">
        <v>375</v>
      </c>
      <c r="P25" s="19">
        <v>26917</v>
      </c>
      <c r="Q25" s="18">
        <v>0.235234729934377</v>
      </c>
    </row>
    <row r="26" spans="1:17" x14ac:dyDescent="0.35">
      <c r="A26" s="21" t="s">
        <v>70</v>
      </c>
      <c r="B26" s="21" t="s">
        <v>69</v>
      </c>
      <c r="C26" s="19">
        <v>4992</v>
      </c>
      <c r="D26" s="19">
        <v>50</v>
      </c>
      <c r="E26" s="19">
        <v>5042</v>
      </c>
      <c r="F26" s="18">
        <v>7.1625929861849097E-2</v>
      </c>
      <c r="G26" s="19">
        <v>9</v>
      </c>
      <c r="H26" s="20"/>
      <c r="I26" s="19">
        <v>9</v>
      </c>
      <c r="J26" s="20"/>
      <c r="K26" s="20"/>
      <c r="L26" s="20"/>
      <c r="M26" s="19">
        <v>5051</v>
      </c>
      <c r="N26" s="18">
        <v>7.3538788522847995E-2</v>
      </c>
      <c r="O26" s="19">
        <v>716</v>
      </c>
      <c r="P26" s="19">
        <v>5767</v>
      </c>
      <c r="Q26" s="18">
        <v>0.225717321997875</v>
      </c>
    </row>
    <row r="27" spans="1:17" x14ac:dyDescent="0.35">
      <c r="A27" s="21" t="s">
        <v>68</v>
      </c>
      <c r="B27" s="21" t="s">
        <v>67</v>
      </c>
      <c r="C27" s="19">
        <v>10681</v>
      </c>
      <c r="D27" s="19">
        <v>80</v>
      </c>
      <c r="E27" s="19">
        <v>10761</v>
      </c>
      <c r="F27" s="18">
        <v>0.16448436316416001</v>
      </c>
      <c r="G27" s="20"/>
      <c r="H27" s="20"/>
      <c r="I27" s="20"/>
      <c r="J27" s="20"/>
      <c r="K27" s="20"/>
      <c r="L27" s="20"/>
      <c r="M27" s="19">
        <v>10761</v>
      </c>
      <c r="N27" s="18">
        <v>0.16448436316416001</v>
      </c>
      <c r="O27" s="19">
        <v>201</v>
      </c>
      <c r="P27" s="19">
        <v>10962</v>
      </c>
      <c r="Q27" s="18">
        <v>0.16928000000000001</v>
      </c>
    </row>
    <row r="28" spans="1:17" x14ac:dyDescent="0.35">
      <c r="A28" s="21" t="s">
        <v>66</v>
      </c>
      <c r="B28" s="21" t="s">
        <v>65</v>
      </c>
      <c r="C28" s="19">
        <v>837</v>
      </c>
      <c r="D28" s="19">
        <v>34</v>
      </c>
      <c r="E28" s="19">
        <v>871</v>
      </c>
      <c r="F28" s="18">
        <v>-0.190520446096654</v>
      </c>
      <c r="G28" s="20"/>
      <c r="H28" s="20"/>
      <c r="I28" s="20"/>
      <c r="J28" s="20"/>
      <c r="K28" s="20"/>
      <c r="L28" s="20"/>
      <c r="M28" s="19">
        <v>871</v>
      </c>
      <c r="N28" s="18">
        <v>-0.190520446096654</v>
      </c>
      <c r="O28" s="19">
        <v>296</v>
      </c>
      <c r="P28" s="19">
        <v>1167</v>
      </c>
      <c r="Q28" s="18">
        <v>-0.36403269754768403</v>
      </c>
    </row>
    <row r="29" spans="1:17" x14ac:dyDescent="0.35">
      <c r="A29" s="21" t="s">
        <v>64</v>
      </c>
      <c r="B29" s="21" t="s">
        <v>63</v>
      </c>
      <c r="C29" s="19">
        <v>8423</v>
      </c>
      <c r="D29" s="19">
        <v>90</v>
      </c>
      <c r="E29" s="19">
        <v>8513</v>
      </c>
      <c r="F29" s="18">
        <v>0.26681547619047602</v>
      </c>
      <c r="G29" s="20"/>
      <c r="H29" s="20"/>
      <c r="I29" s="20"/>
      <c r="J29" s="20"/>
      <c r="K29" s="20"/>
      <c r="L29" s="20"/>
      <c r="M29" s="19">
        <v>8513</v>
      </c>
      <c r="N29" s="18">
        <v>0.26681547619047602</v>
      </c>
      <c r="O29" s="19">
        <v>210</v>
      </c>
      <c r="P29" s="19">
        <v>8723</v>
      </c>
      <c r="Q29" s="18">
        <v>0.21744591765526899</v>
      </c>
    </row>
    <row r="30" spans="1:17" x14ac:dyDescent="0.35">
      <c r="A30" s="21" t="s">
        <v>62</v>
      </c>
      <c r="B30" s="21" t="s">
        <v>61</v>
      </c>
      <c r="C30" s="19">
        <v>23255</v>
      </c>
      <c r="D30" s="19">
        <v>84</v>
      </c>
      <c r="E30" s="19">
        <v>23339</v>
      </c>
      <c r="F30" s="18">
        <v>-0.10475642500959</v>
      </c>
      <c r="G30" s="19">
        <v>511</v>
      </c>
      <c r="H30" s="20"/>
      <c r="I30" s="19">
        <v>511</v>
      </c>
      <c r="J30" s="18">
        <v>-0.67053513862024505</v>
      </c>
      <c r="K30" s="20"/>
      <c r="L30" s="20"/>
      <c r="M30" s="19">
        <v>23850</v>
      </c>
      <c r="N30" s="18">
        <v>-0.13652655588139501</v>
      </c>
      <c r="O30" s="19">
        <v>150</v>
      </c>
      <c r="P30" s="19">
        <v>24000</v>
      </c>
      <c r="Q30" s="18">
        <v>-0.133167190378156</v>
      </c>
    </row>
    <row r="31" spans="1:17" x14ac:dyDescent="0.35">
      <c r="A31" s="21" t="s">
        <v>60</v>
      </c>
      <c r="B31" s="21" t="s">
        <v>59</v>
      </c>
      <c r="C31" s="19">
        <v>5151</v>
      </c>
      <c r="D31" s="19">
        <v>42</v>
      </c>
      <c r="E31" s="19">
        <v>5193</v>
      </c>
      <c r="F31" s="18">
        <v>0.393719806763285</v>
      </c>
      <c r="G31" s="20"/>
      <c r="H31" s="20"/>
      <c r="I31" s="20"/>
      <c r="J31" s="20"/>
      <c r="K31" s="20"/>
      <c r="L31" s="20"/>
      <c r="M31" s="19">
        <v>5193</v>
      </c>
      <c r="N31" s="18">
        <v>0.393719806763285</v>
      </c>
      <c r="O31" s="19">
        <v>162</v>
      </c>
      <c r="P31" s="19">
        <v>5355</v>
      </c>
      <c r="Q31" s="18">
        <v>0.284172661870504</v>
      </c>
    </row>
    <row r="32" spans="1:17" x14ac:dyDescent="0.35">
      <c r="A32" s="21" t="s">
        <v>58</v>
      </c>
      <c r="B32" s="21" t="s">
        <v>57</v>
      </c>
      <c r="C32" s="19">
        <v>1573</v>
      </c>
      <c r="D32" s="19">
        <v>8</v>
      </c>
      <c r="E32" s="19">
        <v>1581</v>
      </c>
      <c r="F32" s="18">
        <v>0.113380281690141</v>
      </c>
      <c r="G32" s="20"/>
      <c r="H32" s="20"/>
      <c r="I32" s="20"/>
      <c r="J32" s="20"/>
      <c r="K32" s="20"/>
      <c r="L32" s="20"/>
      <c r="M32" s="19">
        <v>1581</v>
      </c>
      <c r="N32" s="18">
        <v>0.113380281690141</v>
      </c>
      <c r="O32" s="19">
        <v>625</v>
      </c>
      <c r="P32" s="19">
        <v>2206</v>
      </c>
      <c r="Q32" s="18">
        <v>0.224875069405886</v>
      </c>
    </row>
    <row r="33" spans="1:17" x14ac:dyDescent="0.35">
      <c r="A33" s="21" t="s">
        <v>56</v>
      </c>
      <c r="B33" s="21" t="s">
        <v>55</v>
      </c>
      <c r="C33" s="19">
        <v>554383</v>
      </c>
      <c r="D33" s="19">
        <v>240324</v>
      </c>
      <c r="E33" s="19">
        <v>794707</v>
      </c>
      <c r="F33" s="18">
        <v>-1.07106712095316E-2</v>
      </c>
      <c r="G33" s="19">
        <v>836035</v>
      </c>
      <c r="H33" s="19">
        <v>174530</v>
      </c>
      <c r="I33" s="19">
        <v>1010565</v>
      </c>
      <c r="J33" s="18">
        <v>5.3431223340157701E-2</v>
      </c>
      <c r="K33" s="20"/>
      <c r="L33" s="20"/>
      <c r="M33" s="19">
        <v>1805272</v>
      </c>
      <c r="N33" s="18">
        <v>2.41986498500243E-2</v>
      </c>
      <c r="O33" s="19">
        <v>355</v>
      </c>
      <c r="P33" s="19">
        <v>1805627</v>
      </c>
      <c r="Q33" s="18">
        <v>2.4214110641377799E-2</v>
      </c>
    </row>
    <row r="34" spans="1:17" x14ac:dyDescent="0.35">
      <c r="A34" s="21" t="s">
        <v>54</v>
      </c>
      <c r="B34" s="21" t="s">
        <v>53</v>
      </c>
      <c r="C34" s="19">
        <v>1644</v>
      </c>
      <c r="D34" s="19">
        <v>52</v>
      </c>
      <c r="E34" s="19">
        <v>1696</v>
      </c>
      <c r="F34" s="18">
        <v>-0.11204188481675401</v>
      </c>
      <c r="G34" s="20"/>
      <c r="H34" s="20"/>
      <c r="I34" s="20"/>
      <c r="J34" s="20"/>
      <c r="K34" s="20"/>
      <c r="L34" s="20"/>
      <c r="M34" s="19">
        <v>1696</v>
      </c>
      <c r="N34" s="18">
        <v>-0.11204188481675401</v>
      </c>
      <c r="O34" s="19">
        <v>0</v>
      </c>
      <c r="P34" s="19">
        <v>1696</v>
      </c>
      <c r="Q34" s="18">
        <v>-0.11204188481675401</v>
      </c>
    </row>
    <row r="35" spans="1:17" x14ac:dyDescent="0.35">
      <c r="A35" s="21" t="s">
        <v>52</v>
      </c>
      <c r="B35" s="21" t="s">
        <v>51</v>
      </c>
      <c r="C35" s="19">
        <v>3232</v>
      </c>
      <c r="D35" s="19">
        <v>12</v>
      </c>
      <c r="E35" s="19">
        <v>3244</v>
      </c>
      <c r="F35" s="18">
        <v>0.141851460753256</v>
      </c>
      <c r="G35" s="20"/>
      <c r="H35" s="20"/>
      <c r="I35" s="20"/>
      <c r="J35" s="20"/>
      <c r="K35" s="20"/>
      <c r="L35" s="20"/>
      <c r="M35" s="19">
        <v>3244</v>
      </c>
      <c r="N35" s="18">
        <v>0.141851460753256</v>
      </c>
      <c r="O35" s="19">
        <v>507</v>
      </c>
      <c r="P35" s="19">
        <v>3751</v>
      </c>
      <c r="Q35" s="18">
        <v>0.31337535014005602</v>
      </c>
    </row>
    <row r="36" spans="1:17" x14ac:dyDescent="0.35">
      <c r="A36" s="21" t="s">
        <v>50</v>
      </c>
      <c r="B36" s="21" t="s">
        <v>49</v>
      </c>
      <c r="C36" s="19">
        <v>501</v>
      </c>
      <c r="D36" s="19">
        <v>2</v>
      </c>
      <c r="E36" s="19">
        <v>503</v>
      </c>
      <c r="F36" s="18">
        <v>-4.5540796963946903E-2</v>
      </c>
      <c r="G36" s="20"/>
      <c r="H36" s="20"/>
      <c r="I36" s="20"/>
      <c r="J36" s="20"/>
      <c r="K36" s="20"/>
      <c r="L36" s="20"/>
      <c r="M36" s="19">
        <v>503</v>
      </c>
      <c r="N36" s="18">
        <v>-4.5540796963946903E-2</v>
      </c>
      <c r="O36" s="19">
        <v>493</v>
      </c>
      <c r="P36" s="19">
        <v>996</v>
      </c>
      <c r="Q36" s="18">
        <v>0.20144752714113401</v>
      </c>
    </row>
    <row r="37" spans="1:17" x14ac:dyDescent="0.35">
      <c r="A37" s="21" t="s">
        <v>48</v>
      </c>
      <c r="B37" s="21" t="s">
        <v>47</v>
      </c>
      <c r="C37" s="19">
        <v>3077</v>
      </c>
      <c r="D37" s="19">
        <v>8</v>
      </c>
      <c r="E37" s="19">
        <v>3085</v>
      </c>
      <c r="F37" s="18">
        <v>0.14132445431002599</v>
      </c>
      <c r="G37" s="20"/>
      <c r="H37" s="20"/>
      <c r="I37" s="20"/>
      <c r="J37" s="20"/>
      <c r="K37" s="20"/>
      <c r="L37" s="20"/>
      <c r="M37" s="19">
        <v>3085</v>
      </c>
      <c r="N37" s="18">
        <v>0.14132445431002599</v>
      </c>
      <c r="O37" s="19">
        <v>532</v>
      </c>
      <c r="P37" s="19">
        <v>3617</v>
      </c>
      <c r="Q37" s="18">
        <v>0.13742138364779899</v>
      </c>
    </row>
    <row r="38" spans="1:17" x14ac:dyDescent="0.35">
      <c r="A38" s="21" t="s">
        <v>46</v>
      </c>
      <c r="B38" s="21" t="s">
        <v>45</v>
      </c>
      <c r="C38" s="19">
        <v>5464</v>
      </c>
      <c r="D38" s="19">
        <v>84</v>
      </c>
      <c r="E38" s="19">
        <v>5548</v>
      </c>
      <c r="F38" s="18">
        <v>0.36347997050872399</v>
      </c>
      <c r="G38" s="20"/>
      <c r="H38" s="20"/>
      <c r="I38" s="20"/>
      <c r="J38" s="20"/>
      <c r="K38" s="19">
        <v>1</v>
      </c>
      <c r="L38" s="20"/>
      <c r="M38" s="19">
        <v>5549</v>
      </c>
      <c r="N38" s="18">
        <v>0.36372573113787199</v>
      </c>
      <c r="O38" s="19">
        <v>265</v>
      </c>
      <c r="P38" s="19">
        <v>5814</v>
      </c>
      <c r="Q38" s="18">
        <v>0.33716651333946601</v>
      </c>
    </row>
    <row r="39" spans="1:17" x14ac:dyDescent="0.35">
      <c r="A39" s="21" t="s">
        <v>44</v>
      </c>
      <c r="B39" s="21" t="s">
        <v>43</v>
      </c>
      <c r="C39" s="19">
        <v>4217</v>
      </c>
      <c r="D39" s="19">
        <v>854</v>
      </c>
      <c r="E39" s="19">
        <v>5071</v>
      </c>
      <c r="F39" s="18">
        <v>0.241674828599412</v>
      </c>
      <c r="G39" s="20"/>
      <c r="H39" s="20"/>
      <c r="I39" s="20"/>
      <c r="J39" s="20"/>
      <c r="K39" s="20"/>
      <c r="L39" s="20"/>
      <c r="M39" s="19">
        <v>5071</v>
      </c>
      <c r="N39" s="18">
        <v>0.241674828599412</v>
      </c>
      <c r="O39" s="19">
        <v>2311</v>
      </c>
      <c r="P39" s="19">
        <v>7382</v>
      </c>
      <c r="Q39" s="18">
        <v>0.237137590078767</v>
      </c>
    </row>
    <row r="40" spans="1:17" x14ac:dyDescent="0.35">
      <c r="A40" s="21" t="s">
        <v>42</v>
      </c>
      <c r="B40" s="21" t="s">
        <v>41</v>
      </c>
      <c r="C40" s="19">
        <v>156507</v>
      </c>
      <c r="D40" s="19">
        <v>4086</v>
      </c>
      <c r="E40" s="19">
        <v>160593</v>
      </c>
      <c r="F40" s="18">
        <v>-1.3405006911380701E-2</v>
      </c>
      <c r="G40" s="19">
        <v>91957</v>
      </c>
      <c r="H40" s="19">
        <v>2752</v>
      </c>
      <c r="I40" s="19">
        <v>94709</v>
      </c>
      <c r="J40" s="18">
        <v>-2.0204423661831901E-2</v>
      </c>
      <c r="K40" s="19">
        <v>12595</v>
      </c>
      <c r="L40" s="18">
        <v>-0.25176736172993502</v>
      </c>
      <c r="M40" s="19">
        <v>267897</v>
      </c>
      <c r="N40" s="18">
        <v>-3.0307308068194198E-2</v>
      </c>
      <c r="O40" s="19">
        <v>267</v>
      </c>
      <c r="P40" s="19">
        <v>268164</v>
      </c>
      <c r="Q40" s="18">
        <v>-3.1160920412299599E-2</v>
      </c>
    </row>
    <row r="41" spans="1:17" x14ac:dyDescent="0.35">
      <c r="A41" s="21" t="s">
        <v>40</v>
      </c>
      <c r="B41" s="21" t="s">
        <v>39</v>
      </c>
      <c r="C41" s="19">
        <v>9164</v>
      </c>
      <c r="D41" s="19">
        <v>70</v>
      </c>
      <c r="E41" s="19">
        <v>9234</v>
      </c>
      <c r="F41" s="18">
        <v>0.188264058679707</v>
      </c>
      <c r="G41" s="20"/>
      <c r="H41" s="20"/>
      <c r="I41" s="20"/>
      <c r="J41" s="20"/>
      <c r="K41" s="20"/>
      <c r="L41" s="20"/>
      <c r="M41" s="19">
        <v>9234</v>
      </c>
      <c r="N41" s="18">
        <v>0.188264058679707</v>
      </c>
      <c r="O41" s="19">
        <v>296</v>
      </c>
      <c r="P41" s="19">
        <v>9530</v>
      </c>
      <c r="Q41" s="18">
        <v>0.14159080019166301</v>
      </c>
    </row>
    <row r="42" spans="1:17" x14ac:dyDescent="0.35">
      <c r="A42" s="21" t="s">
        <v>38</v>
      </c>
      <c r="B42" s="21" t="s">
        <v>37</v>
      </c>
      <c r="C42" s="19">
        <v>12627</v>
      </c>
      <c r="D42" s="19">
        <v>8</v>
      </c>
      <c r="E42" s="19">
        <v>12635</v>
      </c>
      <c r="F42" s="18">
        <v>0.11409928577726799</v>
      </c>
      <c r="G42" s="19">
        <v>876</v>
      </c>
      <c r="H42" s="20"/>
      <c r="I42" s="19">
        <v>876</v>
      </c>
      <c r="J42" s="18">
        <v>0.140625</v>
      </c>
      <c r="K42" s="20"/>
      <c r="L42" s="20"/>
      <c r="M42" s="19">
        <v>13511</v>
      </c>
      <c r="N42" s="18">
        <v>0.11578165001238699</v>
      </c>
      <c r="O42" s="19">
        <v>0</v>
      </c>
      <c r="P42" s="19">
        <v>13511</v>
      </c>
      <c r="Q42" s="18">
        <v>0.11578165001238699</v>
      </c>
    </row>
    <row r="43" spans="1:17" x14ac:dyDescent="0.35">
      <c r="A43" s="21" t="s">
        <v>36</v>
      </c>
      <c r="B43" s="21" t="s">
        <v>35</v>
      </c>
      <c r="C43" s="19">
        <v>7712</v>
      </c>
      <c r="D43" s="19">
        <v>18</v>
      </c>
      <c r="E43" s="19">
        <v>7730</v>
      </c>
      <c r="F43" s="18">
        <v>0.161183716388764</v>
      </c>
      <c r="G43" s="20"/>
      <c r="H43" s="20"/>
      <c r="I43" s="20"/>
      <c r="J43" s="20"/>
      <c r="K43" s="20"/>
      <c r="L43" s="20"/>
      <c r="M43" s="19">
        <v>7730</v>
      </c>
      <c r="N43" s="18">
        <v>0.161183716388764</v>
      </c>
      <c r="O43" s="19">
        <v>31</v>
      </c>
      <c r="P43" s="19">
        <v>7761</v>
      </c>
      <c r="Q43" s="18">
        <v>0.10524067217317</v>
      </c>
    </row>
    <row r="44" spans="1:17" x14ac:dyDescent="0.35">
      <c r="A44" s="21" t="s">
        <v>34</v>
      </c>
      <c r="B44" s="21" t="s">
        <v>33</v>
      </c>
      <c r="C44" s="19">
        <v>770</v>
      </c>
      <c r="D44" s="19">
        <v>2</v>
      </c>
      <c r="E44" s="19">
        <v>772</v>
      </c>
      <c r="F44" s="18">
        <v>-4.2183622828784101E-2</v>
      </c>
      <c r="G44" s="20"/>
      <c r="H44" s="20"/>
      <c r="I44" s="20"/>
      <c r="J44" s="20"/>
      <c r="K44" s="20"/>
      <c r="L44" s="20"/>
      <c r="M44" s="19">
        <v>772</v>
      </c>
      <c r="N44" s="18">
        <v>-4.2183622828784101E-2</v>
      </c>
      <c r="O44" s="19">
        <v>7</v>
      </c>
      <c r="P44" s="19">
        <v>779</v>
      </c>
      <c r="Q44" s="18">
        <v>-0.45676429567643001</v>
      </c>
    </row>
    <row r="45" spans="1:17" x14ac:dyDescent="0.35">
      <c r="A45" s="21" t="s">
        <v>32</v>
      </c>
      <c r="B45" s="21" t="s">
        <v>31</v>
      </c>
      <c r="C45" s="19">
        <v>128613</v>
      </c>
      <c r="D45" s="19">
        <v>31428</v>
      </c>
      <c r="E45" s="19">
        <v>160041</v>
      </c>
      <c r="F45" s="18">
        <v>-3.7573140736909802E-2</v>
      </c>
      <c r="G45" s="19">
        <v>110133</v>
      </c>
      <c r="H45" s="19">
        <v>1658</v>
      </c>
      <c r="I45" s="19">
        <v>111791</v>
      </c>
      <c r="J45" s="18">
        <v>0.58380086138501597</v>
      </c>
      <c r="K45" s="19">
        <v>0</v>
      </c>
      <c r="L45" s="20"/>
      <c r="M45" s="19">
        <v>271832</v>
      </c>
      <c r="N45" s="18">
        <v>0.14758541496920299</v>
      </c>
      <c r="O45" s="19">
        <v>7398</v>
      </c>
      <c r="P45" s="19">
        <v>279230</v>
      </c>
      <c r="Q45" s="18">
        <v>0.12362579876704199</v>
      </c>
    </row>
    <row r="46" spans="1:17" x14ac:dyDescent="0.35">
      <c r="A46" s="21" t="s">
        <v>30</v>
      </c>
      <c r="B46" s="21" t="s">
        <v>29</v>
      </c>
      <c r="C46" s="19">
        <v>208986</v>
      </c>
      <c r="D46" s="19">
        <v>30016</v>
      </c>
      <c r="E46" s="19">
        <v>239002</v>
      </c>
      <c r="F46" s="18">
        <v>-1.56181783734359E-2</v>
      </c>
      <c r="G46" s="19">
        <v>50137</v>
      </c>
      <c r="H46" s="19">
        <v>1562</v>
      </c>
      <c r="I46" s="19">
        <v>51699</v>
      </c>
      <c r="J46" s="18">
        <v>-2.02687051192958E-3</v>
      </c>
      <c r="K46" s="20"/>
      <c r="L46" s="20"/>
      <c r="M46" s="19">
        <v>290701</v>
      </c>
      <c r="N46" s="18">
        <v>-1.32281957107652E-2</v>
      </c>
      <c r="O46" s="19">
        <v>4995</v>
      </c>
      <c r="P46" s="19">
        <v>295696</v>
      </c>
      <c r="Q46" s="18">
        <v>-1.3139407208151301E-2</v>
      </c>
    </row>
    <row r="47" spans="1:17" x14ac:dyDescent="0.35">
      <c r="A47" s="21" t="s">
        <v>28</v>
      </c>
      <c r="B47" s="21" t="s">
        <v>27</v>
      </c>
      <c r="C47" s="19">
        <v>3254</v>
      </c>
      <c r="D47" s="19">
        <v>2264</v>
      </c>
      <c r="E47" s="19">
        <v>5518</v>
      </c>
      <c r="F47" s="18">
        <v>0.204277608031427</v>
      </c>
      <c r="G47" s="20"/>
      <c r="H47" s="20"/>
      <c r="I47" s="20"/>
      <c r="J47" s="20"/>
      <c r="K47" s="20"/>
      <c r="L47" s="20"/>
      <c r="M47" s="19">
        <v>5518</v>
      </c>
      <c r="N47" s="18">
        <v>0.204277608031427</v>
      </c>
      <c r="O47" s="19">
        <v>645</v>
      </c>
      <c r="P47" s="19">
        <v>6163</v>
      </c>
      <c r="Q47" s="18">
        <v>-0.10395463797615601</v>
      </c>
    </row>
    <row r="48" spans="1:17" x14ac:dyDescent="0.35">
      <c r="A48" s="21" t="s">
        <v>26</v>
      </c>
      <c r="B48" s="21" t="s">
        <v>25</v>
      </c>
      <c r="C48" s="19">
        <v>497</v>
      </c>
      <c r="D48" s="19">
        <v>4</v>
      </c>
      <c r="E48" s="19">
        <v>501</v>
      </c>
      <c r="F48" s="18">
        <v>-8.0733944954128403E-2</v>
      </c>
      <c r="G48" s="20"/>
      <c r="H48" s="20"/>
      <c r="I48" s="20"/>
      <c r="J48" s="20"/>
      <c r="K48" s="20"/>
      <c r="L48" s="20"/>
      <c r="M48" s="19">
        <v>501</v>
      </c>
      <c r="N48" s="18">
        <v>-8.0733944954128403E-2</v>
      </c>
      <c r="O48" s="19">
        <v>1478</v>
      </c>
      <c r="P48" s="19">
        <v>1979</v>
      </c>
      <c r="Q48" s="18">
        <v>9.4579646017699096E-2</v>
      </c>
    </row>
    <row r="49" spans="1:17" x14ac:dyDescent="0.35">
      <c r="A49" s="21" t="s">
        <v>24</v>
      </c>
      <c r="B49" s="21" t="s">
        <v>23</v>
      </c>
      <c r="C49" s="19">
        <v>444</v>
      </c>
      <c r="D49" s="20"/>
      <c r="E49" s="19">
        <v>444</v>
      </c>
      <c r="F49" s="18">
        <v>-0.18232044198895</v>
      </c>
      <c r="G49" s="20"/>
      <c r="H49" s="20"/>
      <c r="I49" s="20"/>
      <c r="J49" s="20"/>
      <c r="K49" s="20"/>
      <c r="L49" s="20"/>
      <c r="M49" s="19">
        <v>444</v>
      </c>
      <c r="N49" s="18">
        <v>-0.18232044198895</v>
      </c>
      <c r="O49" s="19">
        <v>0</v>
      </c>
      <c r="P49" s="19">
        <v>444</v>
      </c>
      <c r="Q49" s="18">
        <v>-0.18232044198895</v>
      </c>
    </row>
    <row r="50" spans="1:17" x14ac:dyDescent="0.35">
      <c r="A50" s="21" t="s">
        <v>22</v>
      </c>
      <c r="B50" s="21" t="s">
        <v>21</v>
      </c>
      <c r="C50" s="19">
        <v>11534</v>
      </c>
      <c r="D50" s="19">
        <v>40</v>
      </c>
      <c r="E50" s="19">
        <v>11574</v>
      </c>
      <c r="F50" s="18">
        <v>0.304700710179236</v>
      </c>
      <c r="G50" s="20"/>
      <c r="H50" s="20"/>
      <c r="I50" s="20"/>
      <c r="J50" s="20"/>
      <c r="K50" s="20"/>
      <c r="L50" s="20"/>
      <c r="M50" s="19">
        <v>11574</v>
      </c>
      <c r="N50" s="18">
        <v>0.304700710179236</v>
      </c>
      <c r="O50" s="19">
        <v>168</v>
      </c>
      <c r="P50" s="19">
        <v>11742</v>
      </c>
      <c r="Q50" s="18">
        <v>0.30932203389830498</v>
      </c>
    </row>
    <row r="51" spans="1:17" x14ac:dyDescent="0.35">
      <c r="A51" s="21" t="s">
        <v>20</v>
      </c>
      <c r="B51" s="21" t="s">
        <v>19</v>
      </c>
      <c r="C51" s="19">
        <v>54755</v>
      </c>
      <c r="D51" s="19">
        <v>296</v>
      </c>
      <c r="E51" s="19">
        <v>55051</v>
      </c>
      <c r="F51" s="18">
        <v>1.32894034493549E-2</v>
      </c>
      <c r="G51" s="19">
        <v>14676</v>
      </c>
      <c r="H51" s="19">
        <v>34</v>
      </c>
      <c r="I51" s="19">
        <v>14710</v>
      </c>
      <c r="J51" s="18">
        <v>-0.200413110833288</v>
      </c>
      <c r="K51" s="20"/>
      <c r="L51" s="20"/>
      <c r="M51" s="19">
        <v>69761</v>
      </c>
      <c r="N51" s="18">
        <v>-4.0769463465610598E-2</v>
      </c>
      <c r="O51" s="19">
        <v>205</v>
      </c>
      <c r="P51" s="19">
        <v>69966</v>
      </c>
      <c r="Q51" s="18">
        <v>-3.7963892364596401E-2</v>
      </c>
    </row>
    <row r="52" spans="1:17" ht="0" hidden="1" customHeight="1" x14ac:dyDescent="0.35"/>
  </sheetData>
  <mergeCells count="12">
    <mergeCell ref="E6:F6"/>
    <mergeCell ref="I6:J6"/>
    <mergeCell ref="K6:L6"/>
    <mergeCell ref="M6:N6"/>
    <mergeCell ref="P6:Q6"/>
    <mergeCell ref="A2:Q2"/>
    <mergeCell ref="C4:J4"/>
    <mergeCell ref="P4:Q4"/>
    <mergeCell ref="C5:F5"/>
    <mergeCell ref="G5:J5"/>
    <mergeCell ref="M5:N5"/>
    <mergeCell ref="P5:Q5"/>
  </mergeCells>
  <pageMargins left="0.25" right="0.25" top="0.75" bottom="0.75" header="0.3" footer="0.3"/>
  <pageSetup paperSize="9" scale="81" fitToHeight="0" orientation="landscape" horizontalDpi="300" verticalDpi="300" r:id="rId1"/>
  <headerFooter alignWithMargins="0">
    <oddFooter>&amp;L&amp;"Arial,Regular"&amp;7 Rapportdato 10.03.2025 08:39:43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C7DA8-30C4-4F5B-803F-93AE98EA3C31}">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0.7265625" defaultRowHeight="14.5" x14ac:dyDescent="0.35"/>
  <cols>
    <col min="1" max="1" width="28.26953125" customWidth="1"/>
    <col min="2" max="2" width="7" customWidth="1"/>
    <col min="3" max="3" width="11.26953125" customWidth="1"/>
    <col min="4" max="4" width="8.6328125" customWidth="1"/>
    <col min="5" max="5" width="11.26953125" customWidth="1"/>
    <col min="6" max="6" width="8.08984375" customWidth="1"/>
    <col min="7" max="7" width="11.26953125" customWidth="1"/>
    <col min="8" max="8" width="8.6328125" customWidth="1"/>
    <col min="9" max="9" width="11.26953125" customWidth="1"/>
    <col min="10" max="10" width="8.08984375" customWidth="1"/>
    <col min="11" max="11" width="8.6328125" customWidth="1"/>
    <col min="12" max="12" width="8.08984375" customWidth="1"/>
    <col min="13" max="13" width="8.6328125" customWidth="1"/>
    <col min="14" max="14" width="8.08984375" customWidth="1"/>
    <col min="15" max="15" width="8.6328125" customWidth="1"/>
    <col min="16" max="16" width="11.26953125" customWidth="1"/>
    <col min="17" max="17" width="8.08984375" customWidth="1"/>
    <col min="18" max="18" width="0" hidden="1" customWidth="1"/>
    <col min="19" max="19" width="7.36328125" customWidth="1"/>
  </cols>
  <sheetData>
    <row r="1" spans="1:17" ht="14.15" customHeight="1" x14ac:dyDescent="0.35"/>
    <row r="2" spans="1:17" ht="27.25" customHeight="1" x14ac:dyDescent="0.35">
      <c r="A2" s="59" t="s">
        <v>117</v>
      </c>
      <c r="B2" s="60"/>
      <c r="C2" s="60"/>
      <c r="D2" s="60"/>
      <c r="E2" s="60"/>
      <c r="F2" s="60"/>
      <c r="G2" s="60"/>
      <c r="H2" s="60"/>
      <c r="I2" s="60"/>
      <c r="J2" s="60"/>
      <c r="K2" s="60"/>
      <c r="L2" s="60"/>
      <c r="M2" s="60"/>
      <c r="N2" s="60"/>
      <c r="O2" s="60"/>
      <c r="P2" s="60"/>
      <c r="Q2" s="60"/>
    </row>
    <row r="3" spans="1:17" ht="12.25" customHeight="1" x14ac:dyDescent="0.35"/>
    <row r="4" spans="1:17" x14ac:dyDescent="0.35">
      <c r="A4" s="41" t="s">
        <v>1</v>
      </c>
      <c r="B4" s="41" t="s">
        <v>1</v>
      </c>
      <c r="C4" s="69" t="s">
        <v>115</v>
      </c>
      <c r="D4" s="70"/>
      <c r="E4" s="70"/>
      <c r="F4" s="70"/>
      <c r="G4" s="70"/>
      <c r="H4" s="70"/>
      <c r="I4" s="70"/>
      <c r="J4" s="70"/>
      <c r="K4" s="40" t="s">
        <v>1</v>
      </c>
      <c r="L4" s="40" t="s">
        <v>1</v>
      </c>
      <c r="M4" s="40" t="s">
        <v>1</v>
      </c>
      <c r="N4" s="39" t="s">
        <v>1</v>
      </c>
      <c r="O4" s="38" t="s">
        <v>1</v>
      </c>
      <c r="P4" s="71" t="s">
        <v>1</v>
      </c>
      <c r="Q4" s="72"/>
    </row>
    <row r="5" spans="1:17" ht="15" x14ac:dyDescent="0.35">
      <c r="A5" s="34" t="s">
        <v>1</v>
      </c>
      <c r="B5" s="34" t="s">
        <v>1</v>
      </c>
      <c r="C5" s="73" t="s">
        <v>8</v>
      </c>
      <c r="D5" s="74"/>
      <c r="E5" s="74"/>
      <c r="F5" s="74"/>
      <c r="G5" s="73" t="s">
        <v>11</v>
      </c>
      <c r="H5" s="74"/>
      <c r="I5" s="74"/>
      <c r="J5" s="74"/>
      <c r="K5" s="37" t="s">
        <v>1</v>
      </c>
      <c r="L5" s="36" t="s">
        <v>1</v>
      </c>
      <c r="M5" s="71" t="s">
        <v>114</v>
      </c>
      <c r="N5" s="72"/>
      <c r="O5" s="35" t="s">
        <v>113</v>
      </c>
      <c r="P5" s="75" t="s">
        <v>112</v>
      </c>
      <c r="Q5" s="76"/>
    </row>
    <row r="6" spans="1:17" x14ac:dyDescent="0.35">
      <c r="A6" s="34" t="s">
        <v>1</v>
      </c>
      <c r="B6" s="34" t="s">
        <v>1</v>
      </c>
      <c r="C6" s="33" t="s">
        <v>111</v>
      </c>
      <c r="D6" s="33" t="s">
        <v>110</v>
      </c>
      <c r="E6" s="77" t="s">
        <v>109</v>
      </c>
      <c r="F6" s="78"/>
      <c r="G6" s="33" t="s">
        <v>111</v>
      </c>
      <c r="H6" s="33" t="s">
        <v>110</v>
      </c>
      <c r="I6" s="77" t="s">
        <v>109</v>
      </c>
      <c r="J6" s="78"/>
      <c r="K6" s="79" t="s">
        <v>12</v>
      </c>
      <c r="L6" s="80"/>
      <c r="M6" s="81" t="s">
        <v>108</v>
      </c>
      <c r="N6" s="82"/>
      <c r="O6" s="32" t="s">
        <v>1</v>
      </c>
      <c r="P6" s="81" t="s">
        <v>1</v>
      </c>
      <c r="Q6" s="82"/>
    </row>
    <row r="7" spans="1:17" x14ac:dyDescent="0.35">
      <c r="A7" s="31" t="s">
        <v>107</v>
      </c>
      <c r="B7" s="30" t="s">
        <v>106</v>
      </c>
      <c r="C7" s="29" t="s">
        <v>105</v>
      </c>
      <c r="D7" s="27" t="s">
        <v>105</v>
      </c>
      <c r="E7" s="27" t="s">
        <v>105</v>
      </c>
      <c r="F7" s="27" t="s">
        <v>7</v>
      </c>
      <c r="G7" s="27" t="s">
        <v>105</v>
      </c>
      <c r="H7" s="27" t="s">
        <v>105</v>
      </c>
      <c r="I7" s="27" t="s">
        <v>105</v>
      </c>
      <c r="J7" s="28" t="s">
        <v>7</v>
      </c>
      <c r="K7" s="27" t="s">
        <v>105</v>
      </c>
      <c r="L7" s="27" t="s">
        <v>7</v>
      </c>
      <c r="M7" s="27" t="s">
        <v>105</v>
      </c>
      <c r="N7" s="27" t="s">
        <v>7</v>
      </c>
      <c r="O7" s="27" t="s">
        <v>105</v>
      </c>
      <c r="P7" s="27" t="s">
        <v>105</v>
      </c>
      <c r="Q7" s="27" t="s">
        <v>7</v>
      </c>
    </row>
    <row r="8" spans="1:17" ht="3" customHeight="1" x14ac:dyDescent="0.35">
      <c r="A8" s="26" t="s">
        <v>1</v>
      </c>
      <c r="B8" s="25" t="s">
        <v>1</v>
      </c>
      <c r="C8" s="24" t="s">
        <v>1</v>
      </c>
      <c r="D8" s="22" t="s">
        <v>1</v>
      </c>
      <c r="E8" s="22" t="s">
        <v>1</v>
      </c>
      <c r="F8" s="22" t="s">
        <v>1</v>
      </c>
      <c r="G8" s="22" t="s">
        <v>1</v>
      </c>
      <c r="H8" s="22" t="s">
        <v>1</v>
      </c>
      <c r="I8" s="22" t="s">
        <v>1</v>
      </c>
      <c r="J8" s="23" t="s">
        <v>1</v>
      </c>
      <c r="K8" s="22" t="s">
        <v>1</v>
      </c>
      <c r="L8" s="22" t="s">
        <v>1</v>
      </c>
      <c r="M8" s="22" t="s">
        <v>1</v>
      </c>
      <c r="N8" s="22" t="s">
        <v>1</v>
      </c>
      <c r="O8" s="22" t="s">
        <v>1</v>
      </c>
      <c r="P8" s="22" t="s">
        <v>1</v>
      </c>
      <c r="Q8" s="22" t="s">
        <v>1</v>
      </c>
    </row>
    <row r="9" spans="1:17" x14ac:dyDescent="0.35">
      <c r="A9" s="21" t="s">
        <v>104</v>
      </c>
      <c r="B9" s="21" t="s">
        <v>103</v>
      </c>
      <c r="C9" s="19">
        <v>49744</v>
      </c>
      <c r="D9" s="19">
        <v>4226</v>
      </c>
      <c r="E9" s="19">
        <v>53970</v>
      </c>
      <c r="F9" s="18">
        <v>0.19885379181660701</v>
      </c>
      <c r="G9" s="20"/>
      <c r="H9" s="20"/>
      <c r="I9" s="20"/>
      <c r="J9" s="18">
        <v>-1</v>
      </c>
      <c r="K9" s="19">
        <v>2</v>
      </c>
      <c r="L9" s="20"/>
      <c r="M9" s="19">
        <v>53972</v>
      </c>
      <c r="N9" s="18">
        <v>0.198791701834659</v>
      </c>
      <c r="O9" s="19">
        <v>953</v>
      </c>
      <c r="P9" s="19">
        <v>54925</v>
      </c>
      <c r="Q9" s="18">
        <v>0.15919547507492299</v>
      </c>
    </row>
    <row r="10" spans="1:17" x14ac:dyDescent="0.35">
      <c r="A10" s="21" t="s">
        <v>102</v>
      </c>
      <c r="B10" s="21" t="s">
        <v>101</v>
      </c>
      <c r="C10" s="19">
        <v>8038</v>
      </c>
      <c r="D10" s="19">
        <v>486</v>
      </c>
      <c r="E10" s="19">
        <v>8524</v>
      </c>
      <c r="F10" s="18">
        <v>0.43284585644646201</v>
      </c>
      <c r="G10" s="20"/>
      <c r="H10" s="20"/>
      <c r="I10" s="20"/>
      <c r="J10" s="20"/>
      <c r="K10" s="20"/>
      <c r="L10" s="20"/>
      <c r="M10" s="19">
        <v>8524</v>
      </c>
      <c r="N10" s="18">
        <v>0.43284585644646201</v>
      </c>
      <c r="O10" s="19">
        <v>2134</v>
      </c>
      <c r="P10" s="19">
        <v>10658</v>
      </c>
      <c r="Q10" s="18">
        <v>0.25521140030620698</v>
      </c>
    </row>
    <row r="11" spans="1:17" x14ac:dyDescent="0.35">
      <c r="A11" s="21" t="s">
        <v>100</v>
      </c>
      <c r="B11" s="21" t="s">
        <v>99</v>
      </c>
      <c r="C11" s="19">
        <v>29418</v>
      </c>
      <c r="D11" s="20"/>
      <c r="E11" s="19">
        <v>29418</v>
      </c>
      <c r="F11" s="18">
        <v>-2.3760536271321402E-2</v>
      </c>
      <c r="G11" s="20"/>
      <c r="H11" s="20"/>
      <c r="I11" s="20"/>
      <c r="J11" s="18">
        <v>-1</v>
      </c>
      <c r="K11" s="20"/>
      <c r="L11" s="20"/>
      <c r="M11" s="19">
        <v>29418</v>
      </c>
      <c r="N11" s="18">
        <v>-4.5861442656979799E-2</v>
      </c>
      <c r="O11" s="19">
        <v>0</v>
      </c>
      <c r="P11" s="19">
        <v>29418</v>
      </c>
      <c r="Q11" s="18">
        <v>-5.30483486770102E-2</v>
      </c>
    </row>
    <row r="12" spans="1:17" x14ac:dyDescent="0.35">
      <c r="A12" s="21" t="s">
        <v>98</v>
      </c>
      <c r="B12" s="21" t="s">
        <v>97</v>
      </c>
      <c r="C12" s="19">
        <v>451918</v>
      </c>
      <c r="D12" s="19">
        <v>113012</v>
      </c>
      <c r="E12" s="19">
        <v>564930</v>
      </c>
      <c r="F12" s="18">
        <v>5.0168116560815497E-3</v>
      </c>
      <c r="G12" s="19">
        <v>247048</v>
      </c>
      <c r="H12" s="19">
        <v>17288</v>
      </c>
      <c r="I12" s="19">
        <v>264336</v>
      </c>
      <c r="J12" s="18">
        <v>-1.4976430474557999E-2</v>
      </c>
      <c r="K12" s="19">
        <v>28443</v>
      </c>
      <c r="L12" s="18">
        <v>0.103596787335584</v>
      </c>
      <c r="M12" s="19">
        <v>857709</v>
      </c>
      <c r="N12" s="18">
        <v>1.7179802811834999E-3</v>
      </c>
      <c r="O12" s="19">
        <v>1024</v>
      </c>
      <c r="P12" s="19">
        <v>858733</v>
      </c>
      <c r="Q12" s="18">
        <v>1.50243884258634E-4</v>
      </c>
    </row>
    <row r="13" spans="1:17" x14ac:dyDescent="0.35">
      <c r="A13" s="21" t="s">
        <v>96</v>
      </c>
      <c r="B13" s="21" t="s">
        <v>95</v>
      </c>
      <c r="C13" s="19">
        <v>714</v>
      </c>
      <c r="D13" s="19">
        <v>20</v>
      </c>
      <c r="E13" s="19">
        <v>734</v>
      </c>
      <c r="F13" s="18">
        <v>0.117199391171994</v>
      </c>
      <c r="G13" s="20"/>
      <c r="H13" s="20"/>
      <c r="I13" s="20"/>
      <c r="J13" s="20"/>
      <c r="K13" s="20"/>
      <c r="L13" s="20"/>
      <c r="M13" s="19">
        <v>734</v>
      </c>
      <c r="N13" s="18">
        <v>0.117199391171994</v>
      </c>
      <c r="O13" s="19">
        <v>1776</v>
      </c>
      <c r="P13" s="19">
        <v>2510</v>
      </c>
      <c r="Q13" s="18">
        <v>0.36933987997817802</v>
      </c>
    </row>
    <row r="14" spans="1:17" x14ac:dyDescent="0.35">
      <c r="A14" s="21" t="s">
        <v>94</v>
      </c>
      <c r="B14" s="21" t="s">
        <v>93</v>
      </c>
      <c r="C14" s="19">
        <v>164268</v>
      </c>
      <c r="D14" s="19">
        <v>80262</v>
      </c>
      <c r="E14" s="19">
        <v>244530</v>
      </c>
      <c r="F14" s="18">
        <v>9.2461377628063696E-2</v>
      </c>
      <c r="G14" s="19">
        <v>7297</v>
      </c>
      <c r="H14" s="20"/>
      <c r="I14" s="19">
        <v>7297</v>
      </c>
      <c r="J14" s="18">
        <v>4.0941512125534998E-2</v>
      </c>
      <c r="K14" s="20"/>
      <c r="L14" s="20"/>
      <c r="M14" s="19">
        <v>251827</v>
      </c>
      <c r="N14" s="18">
        <v>9.0896882743324497E-2</v>
      </c>
      <c r="O14" s="19">
        <v>9431</v>
      </c>
      <c r="P14" s="19">
        <v>261258</v>
      </c>
      <c r="Q14" s="18">
        <v>8.54002044021238E-2</v>
      </c>
    </row>
    <row r="15" spans="1:17" x14ac:dyDescent="0.35">
      <c r="A15" s="21" t="s">
        <v>92</v>
      </c>
      <c r="B15" s="21" t="s">
        <v>91</v>
      </c>
      <c r="C15" s="19">
        <v>14784</v>
      </c>
      <c r="D15" s="19">
        <v>164</v>
      </c>
      <c r="E15" s="19">
        <v>14948</v>
      </c>
      <c r="F15" s="18">
        <v>0.31226406812395802</v>
      </c>
      <c r="G15" s="20"/>
      <c r="H15" s="20"/>
      <c r="I15" s="20"/>
      <c r="J15" s="20"/>
      <c r="K15" s="19">
        <v>5084</v>
      </c>
      <c r="L15" s="18">
        <v>1.30462375339982</v>
      </c>
      <c r="M15" s="19">
        <v>20032</v>
      </c>
      <c r="N15" s="18">
        <v>0.47326616165330598</v>
      </c>
      <c r="O15" s="19">
        <v>504</v>
      </c>
      <c r="P15" s="19">
        <v>20536</v>
      </c>
      <c r="Q15" s="18">
        <v>0.419016030956329</v>
      </c>
    </row>
    <row r="16" spans="1:17" x14ac:dyDescent="0.35">
      <c r="A16" s="21" t="s">
        <v>90</v>
      </c>
      <c r="B16" s="21" t="s">
        <v>89</v>
      </c>
      <c r="C16" s="19">
        <v>1868</v>
      </c>
      <c r="D16" s="19">
        <v>40</v>
      </c>
      <c r="E16" s="19">
        <v>1908</v>
      </c>
      <c r="F16" s="18">
        <v>-8.0924855491329495E-2</v>
      </c>
      <c r="G16" s="20"/>
      <c r="H16" s="20"/>
      <c r="I16" s="20"/>
      <c r="J16" s="20"/>
      <c r="K16" s="20"/>
      <c r="L16" s="20"/>
      <c r="M16" s="19">
        <v>1908</v>
      </c>
      <c r="N16" s="18">
        <v>-8.0924855491329495E-2</v>
      </c>
      <c r="O16" s="19">
        <v>1887</v>
      </c>
      <c r="P16" s="19">
        <v>3795</v>
      </c>
      <c r="Q16" s="18">
        <v>-4.2392127176381501E-2</v>
      </c>
    </row>
    <row r="17" spans="1:17" x14ac:dyDescent="0.35">
      <c r="A17" s="21" t="s">
        <v>88</v>
      </c>
      <c r="B17" s="21" t="s">
        <v>87</v>
      </c>
      <c r="C17" s="19">
        <v>15756</v>
      </c>
      <c r="D17" s="19">
        <v>242</v>
      </c>
      <c r="E17" s="19">
        <v>15998</v>
      </c>
      <c r="F17" s="18">
        <v>4.1672092720406298E-2</v>
      </c>
      <c r="G17" s="20"/>
      <c r="H17" s="20"/>
      <c r="I17" s="20"/>
      <c r="J17" s="20"/>
      <c r="K17" s="19">
        <v>5059</v>
      </c>
      <c r="L17" s="18">
        <v>-3.8943768996960497E-2</v>
      </c>
      <c r="M17" s="19">
        <v>21057</v>
      </c>
      <c r="N17" s="18">
        <v>2.10939773057899E-2</v>
      </c>
      <c r="O17" s="19">
        <v>19</v>
      </c>
      <c r="P17" s="19">
        <v>21076</v>
      </c>
      <c r="Q17" s="18">
        <v>2.2015323440985401E-2</v>
      </c>
    </row>
    <row r="18" spans="1:17" x14ac:dyDescent="0.35">
      <c r="A18" s="21" t="s">
        <v>86</v>
      </c>
      <c r="B18" s="21" t="s">
        <v>85</v>
      </c>
      <c r="C18" s="19">
        <v>12039</v>
      </c>
      <c r="D18" s="19">
        <v>22</v>
      </c>
      <c r="E18" s="19">
        <v>12061</v>
      </c>
      <c r="F18" s="18">
        <v>0.15904285988852601</v>
      </c>
      <c r="G18" s="20"/>
      <c r="H18" s="20"/>
      <c r="I18" s="20"/>
      <c r="J18" s="20"/>
      <c r="K18" s="20"/>
      <c r="L18" s="20"/>
      <c r="M18" s="19">
        <v>12061</v>
      </c>
      <c r="N18" s="18">
        <v>0.15904285988852601</v>
      </c>
      <c r="O18" s="19">
        <v>0</v>
      </c>
      <c r="P18" s="19">
        <v>12061</v>
      </c>
      <c r="Q18" s="18">
        <v>0.15904285988852601</v>
      </c>
    </row>
    <row r="19" spans="1:17" x14ac:dyDescent="0.35">
      <c r="A19" s="21" t="s">
        <v>84</v>
      </c>
      <c r="B19" s="21" t="s">
        <v>83</v>
      </c>
      <c r="C19" s="19">
        <v>19219</v>
      </c>
      <c r="D19" s="19">
        <v>1710</v>
      </c>
      <c r="E19" s="19">
        <v>20929</v>
      </c>
      <c r="F19" s="18">
        <v>0.70862927585925395</v>
      </c>
      <c r="G19" s="20"/>
      <c r="H19" s="20"/>
      <c r="I19" s="20"/>
      <c r="J19" s="20"/>
      <c r="K19" s="19">
        <v>4577</v>
      </c>
      <c r="L19" s="18">
        <v>5.4646892655367196</v>
      </c>
      <c r="M19" s="19">
        <v>25506</v>
      </c>
      <c r="N19" s="18">
        <v>0.968511229451262</v>
      </c>
      <c r="O19" s="19">
        <v>4100</v>
      </c>
      <c r="P19" s="19">
        <v>29606</v>
      </c>
      <c r="Q19" s="18">
        <v>0.81989181214654505</v>
      </c>
    </row>
    <row r="20" spans="1:17" x14ac:dyDescent="0.35">
      <c r="A20" s="21" t="s">
        <v>82</v>
      </c>
      <c r="B20" s="21" t="s">
        <v>81</v>
      </c>
      <c r="C20" s="19">
        <v>102329</v>
      </c>
      <c r="D20" s="19">
        <v>618</v>
      </c>
      <c r="E20" s="19">
        <v>102947</v>
      </c>
      <c r="F20" s="18">
        <v>-3.4075838101046501E-3</v>
      </c>
      <c r="G20" s="19">
        <v>5266</v>
      </c>
      <c r="H20" s="19">
        <v>4</v>
      </c>
      <c r="I20" s="19">
        <v>5270</v>
      </c>
      <c r="J20" s="18">
        <v>0.167996453900709</v>
      </c>
      <c r="K20" s="20"/>
      <c r="L20" s="20"/>
      <c r="M20" s="19">
        <v>108217</v>
      </c>
      <c r="N20" s="18">
        <v>3.7658494958770399E-3</v>
      </c>
      <c r="O20" s="19">
        <v>402</v>
      </c>
      <c r="P20" s="19">
        <v>108619</v>
      </c>
      <c r="Q20" s="18">
        <v>-1.6114422362724E-2</v>
      </c>
    </row>
    <row r="21" spans="1:17" x14ac:dyDescent="0.35">
      <c r="A21" s="21" t="s">
        <v>80</v>
      </c>
      <c r="B21" s="21" t="s">
        <v>79</v>
      </c>
      <c r="C21" s="19">
        <v>1765</v>
      </c>
      <c r="D21" s="19">
        <v>16</v>
      </c>
      <c r="E21" s="19">
        <v>1781</v>
      </c>
      <c r="F21" s="18">
        <v>0.39140625000000001</v>
      </c>
      <c r="G21" s="20"/>
      <c r="H21" s="20"/>
      <c r="I21" s="20"/>
      <c r="J21" s="20"/>
      <c r="K21" s="20"/>
      <c r="L21" s="20"/>
      <c r="M21" s="19">
        <v>1781</v>
      </c>
      <c r="N21" s="18">
        <v>0.39140625000000001</v>
      </c>
      <c r="O21" s="19">
        <v>713</v>
      </c>
      <c r="P21" s="19">
        <v>2494</v>
      </c>
      <c r="Q21" s="18">
        <v>-0.22377840024898801</v>
      </c>
    </row>
    <row r="22" spans="1:17" x14ac:dyDescent="0.35">
      <c r="A22" s="21" t="s">
        <v>78</v>
      </c>
      <c r="B22" s="21" t="s">
        <v>77</v>
      </c>
      <c r="C22" s="19">
        <v>1325</v>
      </c>
      <c r="D22" s="19">
        <v>50</v>
      </c>
      <c r="E22" s="19">
        <v>1375</v>
      </c>
      <c r="F22" s="18">
        <v>0.19565217391304299</v>
      </c>
      <c r="G22" s="20"/>
      <c r="H22" s="20"/>
      <c r="I22" s="20"/>
      <c r="J22" s="20"/>
      <c r="K22" s="20"/>
      <c r="L22" s="20"/>
      <c r="M22" s="19">
        <v>1375</v>
      </c>
      <c r="N22" s="18">
        <v>0.19565217391304299</v>
      </c>
      <c r="O22" s="19">
        <v>1375</v>
      </c>
      <c r="P22" s="19">
        <v>2750</v>
      </c>
      <c r="Q22" s="18">
        <v>0.20879120879120899</v>
      </c>
    </row>
    <row r="23" spans="1:17" x14ac:dyDescent="0.35">
      <c r="A23" s="21" t="s">
        <v>76</v>
      </c>
      <c r="B23" s="21" t="s">
        <v>75</v>
      </c>
      <c r="C23" s="19">
        <v>39111</v>
      </c>
      <c r="D23" s="19">
        <v>7736</v>
      </c>
      <c r="E23" s="19">
        <v>46847</v>
      </c>
      <c r="F23" s="18">
        <v>0.104934195009199</v>
      </c>
      <c r="G23" s="20"/>
      <c r="H23" s="20"/>
      <c r="I23" s="20"/>
      <c r="J23" s="18">
        <v>-1</v>
      </c>
      <c r="K23" s="20"/>
      <c r="L23" s="20"/>
      <c r="M23" s="19">
        <v>46847</v>
      </c>
      <c r="N23" s="18">
        <v>0.100599083754258</v>
      </c>
      <c r="O23" s="19">
        <v>0</v>
      </c>
      <c r="P23" s="19">
        <v>46847</v>
      </c>
      <c r="Q23" s="18">
        <v>9.4991001098567202E-2</v>
      </c>
    </row>
    <row r="24" spans="1:17" x14ac:dyDescent="0.35">
      <c r="A24" s="21" t="s">
        <v>74</v>
      </c>
      <c r="B24" s="21" t="s">
        <v>73</v>
      </c>
      <c r="C24" s="19">
        <v>83581</v>
      </c>
      <c r="D24" s="19">
        <v>204</v>
      </c>
      <c r="E24" s="19">
        <v>83785</v>
      </c>
      <c r="F24" s="18">
        <v>6.3901601143502296E-3</v>
      </c>
      <c r="G24" s="19">
        <v>23068</v>
      </c>
      <c r="H24" s="19">
        <v>82</v>
      </c>
      <c r="I24" s="19">
        <v>23150</v>
      </c>
      <c r="J24" s="18">
        <v>-0.16416940462866</v>
      </c>
      <c r="K24" s="20"/>
      <c r="L24" s="20"/>
      <c r="M24" s="19">
        <v>106935</v>
      </c>
      <c r="N24" s="18">
        <v>-3.6187471834159497E-2</v>
      </c>
      <c r="O24" s="19">
        <v>19</v>
      </c>
      <c r="P24" s="19">
        <v>106954</v>
      </c>
      <c r="Q24" s="18">
        <v>-3.6016223524109998E-2</v>
      </c>
    </row>
    <row r="25" spans="1:17" x14ac:dyDescent="0.35">
      <c r="A25" s="21" t="s">
        <v>72</v>
      </c>
      <c r="B25" s="21" t="s">
        <v>71</v>
      </c>
      <c r="C25" s="19">
        <v>39073</v>
      </c>
      <c r="D25" s="19">
        <v>134</v>
      </c>
      <c r="E25" s="19">
        <v>39207</v>
      </c>
      <c r="F25" s="18">
        <v>0.25245974955277301</v>
      </c>
      <c r="G25" s="19">
        <v>2760</v>
      </c>
      <c r="H25" s="20"/>
      <c r="I25" s="19">
        <v>2760</v>
      </c>
      <c r="J25" s="18">
        <v>344</v>
      </c>
      <c r="K25" s="19">
        <v>11187</v>
      </c>
      <c r="L25" s="18">
        <v>0.103689818468824</v>
      </c>
      <c r="M25" s="19">
        <v>53154</v>
      </c>
      <c r="N25" s="18">
        <v>0.28242617255356101</v>
      </c>
      <c r="O25" s="19">
        <v>1704</v>
      </c>
      <c r="P25" s="19">
        <v>54858</v>
      </c>
      <c r="Q25" s="18">
        <v>0.32092463279556899</v>
      </c>
    </row>
    <row r="26" spans="1:17" x14ac:dyDescent="0.35">
      <c r="A26" s="21" t="s">
        <v>70</v>
      </c>
      <c r="B26" s="21" t="s">
        <v>69</v>
      </c>
      <c r="C26" s="19">
        <v>9630</v>
      </c>
      <c r="D26" s="19">
        <v>88</v>
      </c>
      <c r="E26" s="19">
        <v>9718</v>
      </c>
      <c r="F26" s="18">
        <v>8.8120031351472394E-2</v>
      </c>
      <c r="G26" s="19">
        <v>9</v>
      </c>
      <c r="H26" s="20"/>
      <c r="I26" s="19">
        <v>9</v>
      </c>
      <c r="J26" s="20"/>
      <c r="K26" s="20"/>
      <c r="L26" s="20"/>
      <c r="M26" s="19">
        <v>9727</v>
      </c>
      <c r="N26" s="18">
        <v>8.9127757250028E-2</v>
      </c>
      <c r="O26" s="19">
        <v>1373</v>
      </c>
      <c r="P26" s="19">
        <v>11100</v>
      </c>
      <c r="Q26" s="18">
        <v>0.220048362277424</v>
      </c>
    </row>
    <row r="27" spans="1:17" x14ac:dyDescent="0.35">
      <c r="A27" s="21" t="s">
        <v>68</v>
      </c>
      <c r="B27" s="21" t="s">
        <v>67</v>
      </c>
      <c r="C27" s="19">
        <v>19627</v>
      </c>
      <c r="D27" s="19">
        <v>132</v>
      </c>
      <c r="E27" s="19">
        <v>19759</v>
      </c>
      <c r="F27" s="18">
        <v>0.20496402000243899</v>
      </c>
      <c r="G27" s="20"/>
      <c r="H27" s="20"/>
      <c r="I27" s="20"/>
      <c r="J27" s="20"/>
      <c r="K27" s="20"/>
      <c r="L27" s="20"/>
      <c r="M27" s="19">
        <v>19759</v>
      </c>
      <c r="N27" s="18">
        <v>0.20496402000243899</v>
      </c>
      <c r="O27" s="19">
        <v>402</v>
      </c>
      <c r="P27" s="19">
        <v>20161</v>
      </c>
      <c r="Q27" s="18">
        <v>0.21188987737436901</v>
      </c>
    </row>
    <row r="28" spans="1:17" x14ac:dyDescent="0.35">
      <c r="A28" s="21" t="s">
        <v>66</v>
      </c>
      <c r="B28" s="21" t="s">
        <v>65</v>
      </c>
      <c r="C28" s="19">
        <v>1814</v>
      </c>
      <c r="D28" s="19">
        <v>46</v>
      </c>
      <c r="E28" s="19">
        <v>1860</v>
      </c>
      <c r="F28" s="18">
        <v>-6.6265060240963902E-2</v>
      </c>
      <c r="G28" s="20"/>
      <c r="H28" s="20"/>
      <c r="I28" s="20"/>
      <c r="J28" s="20"/>
      <c r="K28" s="20"/>
      <c r="L28" s="20"/>
      <c r="M28" s="19">
        <v>1860</v>
      </c>
      <c r="N28" s="18">
        <v>-6.6265060240963902E-2</v>
      </c>
      <c r="O28" s="19">
        <v>697</v>
      </c>
      <c r="P28" s="19">
        <v>2557</v>
      </c>
      <c r="Q28" s="18">
        <v>-0.24505462060820801</v>
      </c>
    </row>
    <row r="29" spans="1:17" x14ac:dyDescent="0.35">
      <c r="A29" s="21" t="s">
        <v>64</v>
      </c>
      <c r="B29" s="21" t="s">
        <v>63</v>
      </c>
      <c r="C29" s="19">
        <v>17015</v>
      </c>
      <c r="D29" s="19">
        <v>162</v>
      </c>
      <c r="E29" s="19">
        <v>17177</v>
      </c>
      <c r="F29" s="18">
        <v>0.27463639062036199</v>
      </c>
      <c r="G29" s="20"/>
      <c r="H29" s="20"/>
      <c r="I29" s="20"/>
      <c r="J29" s="20"/>
      <c r="K29" s="20"/>
      <c r="L29" s="20"/>
      <c r="M29" s="19">
        <v>17177</v>
      </c>
      <c r="N29" s="18">
        <v>0.27463639062036199</v>
      </c>
      <c r="O29" s="19">
        <v>514</v>
      </c>
      <c r="P29" s="19">
        <v>17691</v>
      </c>
      <c r="Q29" s="18">
        <v>0.22939541348158399</v>
      </c>
    </row>
    <row r="30" spans="1:17" x14ac:dyDescent="0.35">
      <c r="A30" s="21" t="s">
        <v>62</v>
      </c>
      <c r="B30" s="21" t="s">
        <v>61</v>
      </c>
      <c r="C30" s="19">
        <v>44975</v>
      </c>
      <c r="D30" s="19">
        <v>116</v>
      </c>
      <c r="E30" s="19">
        <v>45091</v>
      </c>
      <c r="F30" s="18">
        <v>-0.104395495262876</v>
      </c>
      <c r="G30" s="19">
        <v>511</v>
      </c>
      <c r="H30" s="20"/>
      <c r="I30" s="19">
        <v>511</v>
      </c>
      <c r="J30" s="18">
        <v>-0.810319227913883</v>
      </c>
      <c r="K30" s="19">
        <v>0</v>
      </c>
      <c r="L30" s="20"/>
      <c r="M30" s="19">
        <v>45602</v>
      </c>
      <c r="N30" s="18">
        <v>-0.14024999528666501</v>
      </c>
      <c r="O30" s="19">
        <v>571</v>
      </c>
      <c r="P30" s="19">
        <v>46173</v>
      </c>
      <c r="Q30" s="18">
        <v>-0.13330830595964299</v>
      </c>
    </row>
    <row r="31" spans="1:17" x14ac:dyDescent="0.35">
      <c r="A31" s="21" t="s">
        <v>60</v>
      </c>
      <c r="B31" s="21" t="s">
        <v>59</v>
      </c>
      <c r="C31" s="19">
        <v>9829</v>
      </c>
      <c r="D31" s="19">
        <v>82</v>
      </c>
      <c r="E31" s="19">
        <v>9911</v>
      </c>
      <c r="F31" s="18">
        <v>0.228128872366791</v>
      </c>
      <c r="G31" s="20"/>
      <c r="H31" s="20"/>
      <c r="I31" s="20"/>
      <c r="J31" s="20"/>
      <c r="K31" s="20"/>
      <c r="L31" s="20"/>
      <c r="M31" s="19">
        <v>9911</v>
      </c>
      <c r="N31" s="18">
        <v>0.228128872366791</v>
      </c>
      <c r="O31" s="19">
        <v>438</v>
      </c>
      <c r="P31" s="19">
        <v>10349</v>
      </c>
      <c r="Q31" s="18">
        <v>0.12440243372446801</v>
      </c>
    </row>
    <row r="32" spans="1:17" x14ac:dyDescent="0.35">
      <c r="A32" s="21" t="s">
        <v>58</v>
      </c>
      <c r="B32" s="21" t="s">
        <v>57</v>
      </c>
      <c r="C32" s="19">
        <v>3244</v>
      </c>
      <c r="D32" s="19">
        <v>16</v>
      </c>
      <c r="E32" s="19">
        <v>3260</v>
      </c>
      <c r="F32" s="18">
        <v>0.17647058823529399</v>
      </c>
      <c r="G32" s="20"/>
      <c r="H32" s="20"/>
      <c r="I32" s="20"/>
      <c r="J32" s="20"/>
      <c r="K32" s="20"/>
      <c r="L32" s="20"/>
      <c r="M32" s="19">
        <v>3260</v>
      </c>
      <c r="N32" s="18">
        <v>0.17647058823529399</v>
      </c>
      <c r="O32" s="19">
        <v>1318</v>
      </c>
      <c r="P32" s="19">
        <v>4578</v>
      </c>
      <c r="Q32" s="18">
        <v>0.29946068691456101</v>
      </c>
    </row>
    <row r="33" spans="1:17" x14ac:dyDescent="0.35">
      <c r="A33" s="21" t="s">
        <v>56</v>
      </c>
      <c r="B33" s="21" t="s">
        <v>55</v>
      </c>
      <c r="C33" s="19">
        <v>1099377</v>
      </c>
      <c r="D33" s="19">
        <v>471288</v>
      </c>
      <c r="E33" s="19">
        <v>1570665</v>
      </c>
      <c r="F33" s="18">
        <v>1.8525423498002999E-2</v>
      </c>
      <c r="G33" s="19">
        <v>1641669</v>
      </c>
      <c r="H33" s="19">
        <v>337502</v>
      </c>
      <c r="I33" s="19">
        <v>1979171</v>
      </c>
      <c r="J33" s="18">
        <v>9.0550881732564301E-2</v>
      </c>
      <c r="K33" s="20"/>
      <c r="L33" s="20"/>
      <c r="M33" s="19">
        <v>3549836</v>
      </c>
      <c r="N33" s="18">
        <v>5.7464060200188703E-2</v>
      </c>
      <c r="O33" s="19">
        <v>1325</v>
      </c>
      <c r="P33" s="19">
        <v>3551161</v>
      </c>
      <c r="Q33" s="18">
        <v>5.7527356435481403E-2</v>
      </c>
    </row>
    <row r="34" spans="1:17" x14ac:dyDescent="0.35">
      <c r="A34" s="21" t="s">
        <v>54</v>
      </c>
      <c r="B34" s="21" t="s">
        <v>53</v>
      </c>
      <c r="C34" s="19">
        <v>3020</v>
      </c>
      <c r="D34" s="19">
        <v>110</v>
      </c>
      <c r="E34" s="19">
        <v>3130</v>
      </c>
      <c r="F34" s="18">
        <v>-6.3995215311004799E-2</v>
      </c>
      <c r="G34" s="20"/>
      <c r="H34" s="20"/>
      <c r="I34" s="20"/>
      <c r="J34" s="20"/>
      <c r="K34" s="20"/>
      <c r="L34" s="20"/>
      <c r="M34" s="19">
        <v>3130</v>
      </c>
      <c r="N34" s="18">
        <v>-6.3995215311004799E-2</v>
      </c>
      <c r="O34" s="19">
        <v>0</v>
      </c>
      <c r="P34" s="19">
        <v>3130</v>
      </c>
      <c r="Q34" s="18">
        <v>-6.3995215311004799E-2</v>
      </c>
    </row>
    <row r="35" spans="1:17" x14ac:dyDescent="0.35">
      <c r="A35" s="21" t="s">
        <v>52</v>
      </c>
      <c r="B35" s="21" t="s">
        <v>51</v>
      </c>
      <c r="C35" s="19">
        <v>6600</v>
      </c>
      <c r="D35" s="19">
        <v>30</v>
      </c>
      <c r="E35" s="19">
        <v>6630</v>
      </c>
      <c r="F35" s="18">
        <v>0.23647892577396501</v>
      </c>
      <c r="G35" s="20"/>
      <c r="H35" s="20"/>
      <c r="I35" s="20"/>
      <c r="J35" s="20"/>
      <c r="K35" s="20"/>
      <c r="L35" s="20"/>
      <c r="M35" s="19">
        <v>6630</v>
      </c>
      <c r="N35" s="18">
        <v>0.23647892577396501</v>
      </c>
      <c r="O35" s="19">
        <v>1123</v>
      </c>
      <c r="P35" s="19">
        <v>7753</v>
      </c>
      <c r="Q35" s="18">
        <v>0.435209181784524</v>
      </c>
    </row>
    <row r="36" spans="1:17" x14ac:dyDescent="0.35">
      <c r="A36" s="21" t="s">
        <v>50</v>
      </c>
      <c r="B36" s="21" t="s">
        <v>49</v>
      </c>
      <c r="C36" s="19">
        <v>1019</v>
      </c>
      <c r="D36" s="19">
        <v>6</v>
      </c>
      <c r="E36" s="19">
        <v>1025</v>
      </c>
      <c r="F36" s="18">
        <v>0.12021857923497301</v>
      </c>
      <c r="G36" s="20"/>
      <c r="H36" s="20"/>
      <c r="I36" s="20"/>
      <c r="J36" s="20"/>
      <c r="K36" s="20"/>
      <c r="L36" s="20"/>
      <c r="M36" s="19">
        <v>1025</v>
      </c>
      <c r="N36" s="18">
        <v>0.12021857923497301</v>
      </c>
      <c r="O36" s="19">
        <v>742</v>
      </c>
      <c r="P36" s="19">
        <v>1767</v>
      </c>
      <c r="Q36" s="18">
        <v>0.30888888888888899</v>
      </c>
    </row>
    <row r="37" spans="1:17" x14ac:dyDescent="0.35">
      <c r="A37" s="21" t="s">
        <v>48</v>
      </c>
      <c r="B37" s="21" t="s">
        <v>47</v>
      </c>
      <c r="C37" s="19">
        <v>5542</v>
      </c>
      <c r="D37" s="19">
        <v>16</v>
      </c>
      <c r="E37" s="19">
        <v>5558</v>
      </c>
      <c r="F37" s="18">
        <v>0.113827655310621</v>
      </c>
      <c r="G37" s="20"/>
      <c r="H37" s="20"/>
      <c r="I37" s="20"/>
      <c r="J37" s="20"/>
      <c r="K37" s="20"/>
      <c r="L37" s="20"/>
      <c r="M37" s="19">
        <v>5558</v>
      </c>
      <c r="N37" s="18">
        <v>0.113827655310621</v>
      </c>
      <c r="O37" s="19">
        <v>929</v>
      </c>
      <c r="P37" s="19">
        <v>6487</v>
      </c>
      <c r="Q37" s="18">
        <v>8.5327087167475293E-2</v>
      </c>
    </row>
    <row r="38" spans="1:17" x14ac:dyDescent="0.35">
      <c r="A38" s="21" t="s">
        <v>46</v>
      </c>
      <c r="B38" s="21" t="s">
        <v>45</v>
      </c>
      <c r="C38" s="19">
        <v>11213</v>
      </c>
      <c r="D38" s="19">
        <v>148</v>
      </c>
      <c r="E38" s="19">
        <v>11361</v>
      </c>
      <c r="F38" s="18">
        <v>0.534440842787682</v>
      </c>
      <c r="G38" s="20"/>
      <c r="H38" s="20"/>
      <c r="I38" s="20"/>
      <c r="J38" s="20"/>
      <c r="K38" s="19">
        <v>27</v>
      </c>
      <c r="L38" s="20"/>
      <c r="M38" s="19">
        <v>11388</v>
      </c>
      <c r="N38" s="18">
        <v>0.53808752025931905</v>
      </c>
      <c r="O38" s="19">
        <v>747</v>
      </c>
      <c r="P38" s="19">
        <v>12135</v>
      </c>
      <c r="Q38" s="18">
        <v>0.53704876504116505</v>
      </c>
    </row>
    <row r="39" spans="1:17" x14ac:dyDescent="0.35">
      <c r="A39" s="21" t="s">
        <v>44</v>
      </c>
      <c r="B39" s="21" t="s">
        <v>43</v>
      </c>
      <c r="C39" s="19">
        <v>8309</v>
      </c>
      <c r="D39" s="19">
        <v>1512</v>
      </c>
      <c r="E39" s="19">
        <v>9821</v>
      </c>
      <c r="F39" s="18">
        <v>0.20017108639863099</v>
      </c>
      <c r="G39" s="20"/>
      <c r="H39" s="20"/>
      <c r="I39" s="20"/>
      <c r="J39" s="20"/>
      <c r="K39" s="20"/>
      <c r="L39" s="20"/>
      <c r="M39" s="19">
        <v>9821</v>
      </c>
      <c r="N39" s="18">
        <v>0.20017108639863099</v>
      </c>
      <c r="O39" s="19">
        <v>4613</v>
      </c>
      <c r="P39" s="19">
        <v>14434</v>
      </c>
      <c r="Q39" s="18">
        <v>0.227694139661478</v>
      </c>
    </row>
    <row r="40" spans="1:17" x14ac:dyDescent="0.35">
      <c r="A40" s="21" t="s">
        <v>42</v>
      </c>
      <c r="B40" s="21" t="s">
        <v>41</v>
      </c>
      <c r="C40" s="19">
        <v>316903</v>
      </c>
      <c r="D40" s="19">
        <v>7786</v>
      </c>
      <c r="E40" s="19">
        <v>324689</v>
      </c>
      <c r="F40" s="18">
        <v>4.7687127879485602E-3</v>
      </c>
      <c r="G40" s="19">
        <v>180577</v>
      </c>
      <c r="H40" s="19">
        <v>5062</v>
      </c>
      <c r="I40" s="19">
        <v>185639</v>
      </c>
      <c r="J40" s="18">
        <v>-1.6638415086343901E-2</v>
      </c>
      <c r="K40" s="19">
        <v>28055</v>
      </c>
      <c r="L40" s="18">
        <v>-0.173126234194936</v>
      </c>
      <c r="M40" s="19">
        <v>538383</v>
      </c>
      <c r="N40" s="18">
        <v>-1.3692230749079E-2</v>
      </c>
      <c r="O40" s="19">
        <v>847</v>
      </c>
      <c r="P40" s="19">
        <v>539230</v>
      </c>
      <c r="Q40" s="18">
        <v>-1.3319085321559201E-2</v>
      </c>
    </row>
    <row r="41" spans="1:17" x14ac:dyDescent="0.35">
      <c r="A41" s="21" t="s">
        <v>40</v>
      </c>
      <c r="B41" s="21" t="s">
        <v>39</v>
      </c>
      <c r="C41" s="19">
        <v>18390</v>
      </c>
      <c r="D41" s="19">
        <v>198</v>
      </c>
      <c r="E41" s="19">
        <v>18588</v>
      </c>
      <c r="F41" s="18">
        <v>0.197834772522232</v>
      </c>
      <c r="G41" s="20"/>
      <c r="H41" s="20"/>
      <c r="I41" s="20"/>
      <c r="J41" s="20"/>
      <c r="K41" s="20"/>
      <c r="L41" s="20"/>
      <c r="M41" s="19">
        <v>18588</v>
      </c>
      <c r="N41" s="18">
        <v>0.197834772522232</v>
      </c>
      <c r="O41" s="19">
        <v>634</v>
      </c>
      <c r="P41" s="19">
        <v>19222</v>
      </c>
      <c r="Q41" s="18">
        <v>0.15690640987059901</v>
      </c>
    </row>
    <row r="42" spans="1:17" x14ac:dyDescent="0.35">
      <c r="A42" s="21" t="s">
        <v>38</v>
      </c>
      <c r="B42" s="21" t="s">
        <v>37</v>
      </c>
      <c r="C42" s="19">
        <v>21898</v>
      </c>
      <c r="D42" s="19">
        <v>8</v>
      </c>
      <c r="E42" s="19">
        <v>21906</v>
      </c>
      <c r="F42" s="18">
        <v>0.13596764156813901</v>
      </c>
      <c r="G42" s="19">
        <v>881</v>
      </c>
      <c r="H42" s="20"/>
      <c r="I42" s="19">
        <v>881</v>
      </c>
      <c r="J42" s="18">
        <v>-0.32074016962220497</v>
      </c>
      <c r="K42" s="20"/>
      <c r="L42" s="20"/>
      <c r="M42" s="19">
        <v>22787</v>
      </c>
      <c r="N42" s="18">
        <v>0.10718623973567901</v>
      </c>
      <c r="O42" s="19">
        <v>149</v>
      </c>
      <c r="P42" s="19">
        <v>22936</v>
      </c>
      <c r="Q42" s="18">
        <v>0.114425926825713</v>
      </c>
    </row>
    <row r="43" spans="1:17" x14ac:dyDescent="0.35">
      <c r="A43" s="21" t="s">
        <v>36</v>
      </c>
      <c r="B43" s="21" t="s">
        <v>35</v>
      </c>
      <c r="C43" s="19">
        <v>15410</v>
      </c>
      <c r="D43" s="19">
        <v>40</v>
      </c>
      <c r="E43" s="19">
        <v>15450</v>
      </c>
      <c r="F43" s="18">
        <v>0.31769722814498902</v>
      </c>
      <c r="G43" s="20"/>
      <c r="H43" s="20"/>
      <c r="I43" s="20"/>
      <c r="J43" s="20"/>
      <c r="K43" s="20"/>
      <c r="L43" s="20"/>
      <c r="M43" s="19">
        <v>15450</v>
      </c>
      <c r="N43" s="18">
        <v>0.31769722814498902</v>
      </c>
      <c r="O43" s="19">
        <v>96</v>
      </c>
      <c r="P43" s="19">
        <v>15546</v>
      </c>
      <c r="Q43" s="18">
        <v>0.24767255216693401</v>
      </c>
    </row>
    <row r="44" spans="1:17" x14ac:dyDescent="0.35">
      <c r="A44" s="21" t="s">
        <v>34</v>
      </c>
      <c r="B44" s="21" t="s">
        <v>33</v>
      </c>
      <c r="C44" s="19">
        <v>1590</v>
      </c>
      <c r="D44" s="19">
        <v>2</v>
      </c>
      <c r="E44" s="19">
        <v>1592</v>
      </c>
      <c r="F44" s="18">
        <v>0.12588401697312601</v>
      </c>
      <c r="G44" s="20"/>
      <c r="H44" s="20"/>
      <c r="I44" s="20"/>
      <c r="J44" s="20"/>
      <c r="K44" s="20"/>
      <c r="L44" s="20"/>
      <c r="M44" s="19">
        <v>1592</v>
      </c>
      <c r="N44" s="18">
        <v>0.12588401697312601</v>
      </c>
      <c r="O44" s="19">
        <v>7</v>
      </c>
      <c r="P44" s="19">
        <v>1599</v>
      </c>
      <c r="Q44" s="18">
        <v>-0.36648177496037998</v>
      </c>
    </row>
    <row r="45" spans="1:17" x14ac:dyDescent="0.35">
      <c r="A45" s="21" t="s">
        <v>32</v>
      </c>
      <c r="B45" s="21" t="s">
        <v>31</v>
      </c>
      <c r="C45" s="19">
        <v>256563</v>
      </c>
      <c r="D45" s="19">
        <v>62810</v>
      </c>
      <c r="E45" s="19">
        <v>319373</v>
      </c>
      <c r="F45" s="18">
        <v>-1.3383322753837499E-3</v>
      </c>
      <c r="G45" s="19">
        <v>221820</v>
      </c>
      <c r="H45" s="19">
        <v>3072</v>
      </c>
      <c r="I45" s="19">
        <v>224892</v>
      </c>
      <c r="J45" s="18">
        <v>0.70148440691815295</v>
      </c>
      <c r="K45" s="19">
        <v>0</v>
      </c>
      <c r="L45" s="20"/>
      <c r="M45" s="19">
        <v>544265</v>
      </c>
      <c r="N45" s="18">
        <v>0.20419270977377099</v>
      </c>
      <c r="O45" s="19">
        <v>13982</v>
      </c>
      <c r="P45" s="19">
        <v>558247</v>
      </c>
      <c r="Q45" s="18">
        <v>0.17637377805031701</v>
      </c>
    </row>
    <row r="46" spans="1:17" x14ac:dyDescent="0.35">
      <c r="A46" s="21" t="s">
        <v>30</v>
      </c>
      <c r="B46" s="21" t="s">
        <v>29</v>
      </c>
      <c r="C46" s="19">
        <v>410530</v>
      </c>
      <c r="D46" s="19">
        <v>61566</v>
      </c>
      <c r="E46" s="19">
        <v>472096</v>
      </c>
      <c r="F46" s="18">
        <v>7.2111897182942303E-3</v>
      </c>
      <c r="G46" s="19">
        <v>99716</v>
      </c>
      <c r="H46" s="19">
        <v>2986</v>
      </c>
      <c r="I46" s="19">
        <v>102702</v>
      </c>
      <c r="J46" s="18">
        <v>5.1315910696188897E-2</v>
      </c>
      <c r="K46" s="19">
        <v>0</v>
      </c>
      <c r="L46" s="20"/>
      <c r="M46" s="19">
        <v>574798</v>
      </c>
      <c r="N46" s="18">
        <v>1.48180189087314E-2</v>
      </c>
      <c r="O46" s="19">
        <v>10239</v>
      </c>
      <c r="P46" s="19">
        <v>585037</v>
      </c>
      <c r="Q46" s="18">
        <v>1.42506202140367E-2</v>
      </c>
    </row>
    <row r="47" spans="1:17" x14ac:dyDescent="0.35">
      <c r="A47" s="21" t="s">
        <v>28</v>
      </c>
      <c r="B47" s="21" t="s">
        <v>27</v>
      </c>
      <c r="C47" s="19">
        <v>6570</v>
      </c>
      <c r="D47" s="19">
        <v>4626</v>
      </c>
      <c r="E47" s="19">
        <v>11196</v>
      </c>
      <c r="F47" s="18">
        <v>0.27502562350529602</v>
      </c>
      <c r="G47" s="20"/>
      <c r="H47" s="20"/>
      <c r="I47" s="20"/>
      <c r="J47" s="20"/>
      <c r="K47" s="20"/>
      <c r="L47" s="20"/>
      <c r="M47" s="19">
        <v>11196</v>
      </c>
      <c r="N47" s="18">
        <v>0.27502562350529602</v>
      </c>
      <c r="O47" s="19">
        <v>1219</v>
      </c>
      <c r="P47" s="19">
        <v>12415</v>
      </c>
      <c r="Q47" s="18">
        <v>-5.5462568472306802E-2</v>
      </c>
    </row>
    <row r="48" spans="1:17" x14ac:dyDescent="0.35">
      <c r="A48" s="21" t="s">
        <v>26</v>
      </c>
      <c r="B48" s="21" t="s">
        <v>25</v>
      </c>
      <c r="C48" s="19">
        <v>1031</v>
      </c>
      <c r="D48" s="19">
        <v>8</v>
      </c>
      <c r="E48" s="19">
        <v>1039</v>
      </c>
      <c r="F48" s="18">
        <v>6.6735112936345001E-2</v>
      </c>
      <c r="G48" s="20"/>
      <c r="H48" s="20"/>
      <c r="I48" s="20"/>
      <c r="J48" s="20"/>
      <c r="K48" s="20"/>
      <c r="L48" s="20"/>
      <c r="M48" s="19">
        <v>1039</v>
      </c>
      <c r="N48" s="18">
        <v>6.6735112936345001E-2</v>
      </c>
      <c r="O48" s="19">
        <v>3139</v>
      </c>
      <c r="P48" s="19">
        <v>4178</v>
      </c>
      <c r="Q48" s="18">
        <v>0.35166612746683901</v>
      </c>
    </row>
    <row r="49" spans="1:17" x14ac:dyDescent="0.35">
      <c r="A49" s="21" t="s">
        <v>24</v>
      </c>
      <c r="B49" s="21" t="s">
        <v>23</v>
      </c>
      <c r="C49" s="19">
        <v>787</v>
      </c>
      <c r="D49" s="20"/>
      <c r="E49" s="19">
        <v>787</v>
      </c>
      <c r="F49" s="18">
        <v>-0.19611848825332001</v>
      </c>
      <c r="G49" s="20"/>
      <c r="H49" s="20"/>
      <c r="I49" s="20"/>
      <c r="J49" s="20"/>
      <c r="K49" s="20"/>
      <c r="L49" s="20"/>
      <c r="M49" s="19">
        <v>787</v>
      </c>
      <c r="N49" s="18">
        <v>-0.19611848825332001</v>
      </c>
      <c r="O49" s="19">
        <v>0</v>
      </c>
      <c r="P49" s="19">
        <v>787</v>
      </c>
      <c r="Q49" s="18">
        <v>-0.19611848825332001</v>
      </c>
    </row>
    <row r="50" spans="1:17" x14ac:dyDescent="0.35">
      <c r="A50" s="21" t="s">
        <v>22</v>
      </c>
      <c r="B50" s="21" t="s">
        <v>21</v>
      </c>
      <c r="C50" s="19">
        <v>23054</v>
      </c>
      <c r="D50" s="19">
        <v>64</v>
      </c>
      <c r="E50" s="19">
        <v>23118</v>
      </c>
      <c r="F50" s="18">
        <v>0.37329214684566903</v>
      </c>
      <c r="G50" s="20"/>
      <c r="H50" s="20"/>
      <c r="I50" s="20"/>
      <c r="J50" s="20"/>
      <c r="K50" s="20"/>
      <c r="L50" s="20"/>
      <c r="M50" s="19">
        <v>23118</v>
      </c>
      <c r="N50" s="18">
        <v>0.37329214684566903</v>
      </c>
      <c r="O50" s="19">
        <v>336</v>
      </c>
      <c r="P50" s="19">
        <v>23454</v>
      </c>
      <c r="Q50" s="18">
        <v>0.37600469345849202</v>
      </c>
    </row>
    <row r="51" spans="1:17" x14ac:dyDescent="0.35">
      <c r="A51" s="21" t="s">
        <v>20</v>
      </c>
      <c r="B51" s="21" t="s">
        <v>19</v>
      </c>
      <c r="C51" s="19">
        <v>106644</v>
      </c>
      <c r="D51" s="19">
        <v>682</v>
      </c>
      <c r="E51" s="19">
        <v>107326</v>
      </c>
      <c r="F51" s="18">
        <v>1.70863224131232E-2</v>
      </c>
      <c r="G51" s="19">
        <v>26824</v>
      </c>
      <c r="H51" s="19">
        <v>90</v>
      </c>
      <c r="I51" s="19">
        <v>26914</v>
      </c>
      <c r="J51" s="18">
        <v>-0.21315597134921799</v>
      </c>
      <c r="K51" s="20"/>
      <c r="L51" s="20"/>
      <c r="M51" s="19">
        <v>134240</v>
      </c>
      <c r="N51" s="18">
        <v>-3.9276308256040303E-2</v>
      </c>
      <c r="O51" s="19">
        <v>953</v>
      </c>
      <c r="P51" s="19">
        <v>135193</v>
      </c>
      <c r="Q51" s="18">
        <v>-3.2469763114578103E-2</v>
      </c>
    </row>
    <row r="52" spans="1:17" ht="0" hidden="1" customHeight="1" x14ac:dyDescent="0.35"/>
  </sheetData>
  <mergeCells count="12">
    <mergeCell ref="E6:F6"/>
    <mergeCell ref="I6:J6"/>
    <mergeCell ref="K6:L6"/>
    <mergeCell ref="M6:N6"/>
    <mergeCell ref="P6:Q6"/>
    <mergeCell ref="A2:Q2"/>
    <mergeCell ref="C4:J4"/>
    <mergeCell ref="P4:Q4"/>
    <mergeCell ref="C5:F5"/>
    <mergeCell ref="G5:J5"/>
    <mergeCell ref="M5:N5"/>
    <mergeCell ref="P5:Q5"/>
  </mergeCells>
  <pageMargins left="0.25" right="0.25" top="0.75" bottom="0.75" header="0.3" footer="0.3"/>
  <pageSetup paperSize="9" scale="81" fitToHeight="0" orientation="landscape" horizontalDpi="300" verticalDpi="300" r:id="rId1"/>
  <headerFooter alignWithMargins="0">
    <oddFooter>&amp;L&amp;"Arial,Regular"&amp;7 Rapportdato 10.03.2025 08:40:36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C54D6-1759-4420-9FE0-4D0F61F45602}">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ColWidth="10.7265625" defaultRowHeight="14.5" x14ac:dyDescent="0.35"/>
  <cols>
    <col min="1" max="1" width="33.453125" customWidth="1"/>
    <col min="2" max="2" width="6.453125" customWidth="1"/>
    <col min="3" max="6" width="9.1796875" customWidth="1"/>
    <col min="7" max="7" width="13.54296875" customWidth="1"/>
    <col min="8" max="13" width="9.1796875" customWidth="1"/>
    <col min="14" max="14" width="26.36328125" customWidth="1"/>
  </cols>
  <sheetData>
    <row r="1" spans="1:13" ht="14.15" customHeight="1" x14ac:dyDescent="0.35"/>
    <row r="2" spans="1:13" ht="25.15" customHeight="1" x14ac:dyDescent="0.35">
      <c r="A2" s="59" t="s">
        <v>165</v>
      </c>
      <c r="B2" s="60"/>
      <c r="C2" s="60"/>
      <c r="D2" s="60"/>
      <c r="E2" s="60"/>
      <c r="F2" s="60"/>
      <c r="G2" s="60"/>
      <c r="H2" s="60"/>
      <c r="I2" s="60"/>
      <c r="J2" s="60"/>
      <c r="K2" s="60"/>
      <c r="L2" s="60"/>
      <c r="M2" s="60"/>
    </row>
    <row r="3" spans="1:13" ht="14.25" customHeight="1" x14ac:dyDescent="0.35"/>
    <row r="4" spans="1:13" x14ac:dyDescent="0.35">
      <c r="A4" s="48" t="s">
        <v>1</v>
      </c>
      <c r="B4" s="48" t="s">
        <v>1</v>
      </c>
      <c r="C4" s="73" t="s">
        <v>164</v>
      </c>
      <c r="D4" s="74"/>
      <c r="E4" s="74"/>
      <c r="F4" s="74"/>
      <c r="G4" s="74"/>
      <c r="H4" s="74"/>
      <c r="I4" s="74"/>
      <c r="J4" s="71" t="s">
        <v>1</v>
      </c>
      <c r="K4" s="72"/>
      <c r="L4" s="71" t="s">
        <v>1</v>
      </c>
      <c r="M4" s="72"/>
    </row>
    <row r="5" spans="1:13" x14ac:dyDescent="0.35">
      <c r="A5" s="34" t="s">
        <v>1</v>
      </c>
      <c r="B5" s="34" t="s">
        <v>1</v>
      </c>
      <c r="C5" s="83" t="s">
        <v>8</v>
      </c>
      <c r="D5" s="74"/>
      <c r="E5" s="84" t="s">
        <v>11</v>
      </c>
      <c r="F5" s="72"/>
      <c r="G5" s="33" t="s">
        <v>12</v>
      </c>
      <c r="H5" s="77" t="s">
        <v>163</v>
      </c>
      <c r="I5" s="78"/>
      <c r="J5" s="81" t="s">
        <v>162</v>
      </c>
      <c r="K5" s="82"/>
      <c r="L5" s="81" t="s">
        <v>161</v>
      </c>
      <c r="M5" s="82"/>
    </row>
    <row r="6" spans="1:13" x14ac:dyDescent="0.35">
      <c r="A6" s="47" t="s">
        <v>107</v>
      </c>
      <c r="B6" s="47" t="s">
        <v>106</v>
      </c>
      <c r="C6" s="46" t="s">
        <v>105</v>
      </c>
      <c r="D6" s="45" t="s">
        <v>7</v>
      </c>
      <c r="E6" s="45" t="s">
        <v>105</v>
      </c>
      <c r="F6" s="45" t="s">
        <v>7</v>
      </c>
      <c r="G6" s="45" t="s">
        <v>105</v>
      </c>
      <c r="H6" s="45" t="s">
        <v>105</v>
      </c>
      <c r="I6" s="45" t="s">
        <v>7</v>
      </c>
      <c r="J6" s="45" t="s">
        <v>105</v>
      </c>
      <c r="K6" s="45" t="s">
        <v>7</v>
      </c>
      <c r="L6" s="45" t="s">
        <v>105</v>
      </c>
      <c r="M6" s="45" t="s">
        <v>7</v>
      </c>
    </row>
    <row r="7" spans="1:13" ht="3" customHeight="1" x14ac:dyDescent="0.35">
      <c r="A7" s="44" t="s">
        <v>1</v>
      </c>
      <c r="B7" s="44" t="s">
        <v>1</v>
      </c>
      <c r="C7" s="43" t="s">
        <v>1</v>
      </c>
      <c r="D7" s="42" t="s">
        <v>1</v>
      </c>
      <c r="E7" s="42" t="s">
        <v>1</v>
      </c>
      <c r="F7" s="42" t="s">
        <v>1</v>
      </c>
      <c r="G7" s="42" t="s">
        <v>1</v>
      </c>
      <c r="H7" s="42" t="s">
        <v>1</v>
      </c>
      <c r="I7" s="42" t="s">
        <v>1</v>
      </c>
      <c r="J7" s="42" t="s">
        <v>1</v>
      </c>
      <c r="K7" s="42" t="s">
        <v>1</v>
      </c>
      <c r="L7" s="42" t="s">
        <v>1</v>
      </c>
      <c r="M7" s="42" t="s">
        <v>1</v>
      </c>
    </row>
    <row r="8" spans="1:13" x14ac:dyDescent="0.35">
      <c r="A8" s="21" t="s">
        <v>160</v>
      </c>
      <c r="B8" s="21" t="s">
        <v>103</v>
      </c>
      <c r="C8" s="19">
        <v>466</v>
      </c>
      <c r="D8" s="18">
        <v>-2.1008403361344501E-2</v>
      </c>
      <c r="E8" s="19">
        <v>6</v>
      </c>
      <c r="F8" s="18">
        <v>-0.33333333333333298</v>
      </c>
      <c r="G8" s="20"/>
      <c r="H8" s="19">
        <v>472</v>
      </c>
      <c r="I8" s="18">
        <v>-2.6804123711340201E-2</v>
      </c>
      <c r="J8" s="19">
        <v>218</v>
      </c>
      <c r="K8" s="18">
        <v>-0.32087227414330199</v>
      </c>
      <c r="L8" s="19">
        <v>690</v>
      </c>
      <c r="M8" s="18">
        <v>-0.14392059553349901</v>
      </c>
    </row>
    <row r="9" spans="1:13" x14ac:dyDescent="0.35">
      <c r="A9" s="21" t="s">
        <v>159</v>
      </c>
      <c r="B9" s="21" t="s">
        <v>101</v>
      </c>
      <c r="C9" s="19">
        <v>219</v>
      </c>
      <c r="D9" s="18">
        <v>-6.8085106382978697E-2</v>
      </c>
      <c r="E9" s="20"/>
      <c r="F9" s="20"/>
      <c r="G9" s="20"/>
      <c r="H9" s="19">
        <v>219</v>
      </c>
      <c r="I9" s="18">
        <v>-6.8085106382978697E-2</v>
      </c>
      <c r="J9" s="19">
        <v>5</v>
      </c>
      <c r="K9" s="18">
        <v>-0.375</v>
      </c>
      <c r="L9" s="19">
        <v>224</v>
      </c>
      <c r="M9" s="18">
        <v>-7.8189300411522597E-2</v>
      </c>
    </row>
    <row r="10" spans="1:13" x14ac:dyDescent="0.35">
      <c r="A10" s="21" t="s">
        <v>158</v>
      </c>
      <c r="B10" s="21" t="s">
        <v>99</v>
      </c>
      <c r="C10" s="19">
        <v>138</v>
      </c>
      <c r="D10" s="18">
        <v>-2.8169014084507001E-2</v>
      </c>
      <c r="E10" s="19">
        <v>3</v>
      </c>
      <c r="F10" s="18">
        <v>-0.83333333333333304</v>
      </c>
      <c r="G10" s="20"/>
      <c r="H10" s="19">
        <v>141</v>
      </c>
      <c r="I10" s="18">
        <v>-0.11874999999999999</v>
      </c>
      <c r="J10" s="19">
        <v>265</v>
      </c>
      <c r="K10" s="18">
        <v>0.104166666666667</v>
      </c>
      <c r="L10" s="19">
        <v>406</v>
      </c>
      <c r="M10" s="18">
        <v>1.4999999999999999E-2</v>
      </c>
    </row>
    <row r="11" spans="1:13" x14ac:dyDescent="0.35">
      <c r="A11" s="21" t="s">
        <v>157</v>
      </c>
      <c r="B11" s="21" t="s">
        <v>97</v>
      </c>
      <c r="C11" s="19">
        <v>3924</v>
      </c>
      <c r="D11" s="18">
        <v>-1.0590015128593E-2</v>
      </c>
      <c r="E11" s="19">
        <v>1213</v>
      </c>
      <c r="F11" s="18">
        <v>-5.9689922480620203E-2</v>
      </c>
      <c r="G11" s="19">
        <v>905</v>
      </c>
      <c r="H11" s="19">
        <v>6042</v>
      </c>
      <c r="I11" s="18">
        <v>-5.5957867017774896E-3</v>
      </c>
      <c r="J11" s="19">
        <v>545</v>
      </c>
      <c r="K11" s="18">
        <v>0.36934673366834198</v>
      </c>
      <c r="L11" s="19">
        <v>6587</v>
      </c>
      <c r="M11" s="18">
        <v>1.7454433117083699E-2</v>
      </c>
    </row>
    <row r="12" spans="1:13" x14ac:dyDescent="0.35">
      <c r="A12" s="21" t="s">
        <v>156</v>
      </c>
      <c r="B12" s="21" t="s">
        <v>95</v>
      </c>
      <c r="C12" s="19">
        <v>117</v>
      </c>
      <c r="D12" s="18">
        <v>-2.5000000000000001E-2</v>
      </c>
      <c r="E12" s="20"/>
      <c r="F12" s="20"/>
      <c r="G12" s="20"/>
      <c r="H12" s="19">
        <v>117</v>
      </c>
      <c r="I12" s="18">
        <v>-2.5000000000000001E-2</v>
      </c>
      <c r="J12" s="19">
        <v>2</v>
      </c>
      <c r="K12" s="18">
        <v>-0.5</v>
      </c>
      <c r="L12" s="19">
        <v>119</v>
      </c>
      <c r="M12" s="18">
        <v>-4.0322580645161303E-2</v>
      </c>
    </row>
    <row r="13" spans="1:13" x14ac:dyDescent="0.35">
      <c r="A13" s="21" t="s">
        <v>155</v>
      </c>
      <c r="B13" s="21" t="s">
        <v>93</v>
      </c>
      <c r="C13" s="19">
        <v>2583</v>
      </c>
      <c r="D13" s="18">
        <v>2.2160664819944598E-2</v>
      </c>
      <c r="E13" s="19">
        <v>23</v>
      </c>
      <c r="F13" s="18">
        <v>-0.233333333333333</v>
      </c>
      <c r="G13" s="20"/>
      <c r="H13" s="19">
        <v>2606</v>
      </c>
      <c r="I13" s="18">
        <v>1.91630817364099E-2</v>
      </c>
      <c r="J13" s="19">
        <v>478</v>
      </c>
      <c r="K13" s="18">
        <v>-6.8226120857699801E-2</v>
      </c>
      <c r="L13" s="19">
        <v>3084</v>
      </c>
      <c r="M13" s="18">
        <v>4.5602605863192197E-3</v>
      </c>
    </row>
    <row r="14" spans="1:13" x14ac:dyDescent="0.35">
      <c r="A14" s="21" t="s">
        <v>154</v>
      </c>
      <c r="B14" s="21" t="s">
        <v>91</v>
      </c>
      <c r="C14" s="19">
        <v>292</v>
      </c>
      <c r="D14" s="18">
        <v>0.118773946360153</v>
      </c>
      <c r="E14" s="20"/>
      <c r="F14" s="20"/>
      <c r="G14" s="19">
        <v>187</v>
      </c>
      <c r="H14" s="19">
        <v>479</v>
      </c>
      <c r="I14" s="18">
        <v>0.33426183844011098</v>
      </c>
      <c r="J14" s="19">
        <v>195</v>
      </c>
      <c r="K14" s="18">
        <v>0.22641509433962301</v>
      </c>
      <c r="L14" s="19">
        <v>674</v>
      </c>
      <c r="M14" s="18">
        <v>0.301158301158301</v>
      </c>
    </row>
    <row r="15" spans="1:13" x14ac:dyDescent="0.35">
      <c r="A15" s="21" t="s">
        <v>153</v>
      </c>
      <c r="B15" s="21" t="s">
        <v>89</v>
      </c>
      <c r="C15" s="19">
        <v>127</v>
      </c>
      <c r="D15" s="18">
        <v>-0.26589595375722502</v>
      </c>
      <c r="E15" s="20"/>
      <c r="F15" s="20"/>
      <c r="G15" s="20"/>
      <c r="H15" s="19">
        <v>127</v>
      </c>
      <c r="I15" s="18">
        <v>-0.26589595375722502</v>
      </c>
      <c r="J15" s="19">
        <v>8</v>
      </c>
      <c r="K15" s="18">
        <v>-0.65217391304347805</v>
      </c>
      <c r="L15" s="19">
        <v>135</v>
      </c>
      <c r="M15" s="18">
        <v>-0.31122448979591799</v>
      </c>
    </row>
    <row r="16" spans="1:13" x14ac:dyDescent="0.35">
      <c r="A16" s="21" t="s">
        <v>152</v>
      </c>
      <c r="B16" s="21" t="s">
        <v>87</v>
      </c>
      <c r="C16" s="19">
        <v>386</v>
      </c>
      <c r="D16" s="18">
        <v>-5.1546391752577301E-3</v>
      </c>
      <c r="E16" s="20"/>
      <c r="F16" s="18">
        <v>-1</v>
      </c>
      <c r="G16" s="19">
        <v>153</v>
      </c>
      <c r="H16" s="19">
        <v>539</v>
      </c>
      <c r="I16" s="18">
        <v>-3.4050179211469501E-2</v>
      </c>
      <c r="J16" s="19">
        <v>26</v>
      </c>
      <c r="K16" s="18">
        <v>-0.73737373737373701</v>
      </c>
      <c r="L16" s="19">
        <v>565</v>
      </c>
      <c r="M16" s="18">
        <v>-0.14003044140030399</v>
      </c>
    </row>
    <row r="17" spans="1:13" x14ac:dyDescent="0.35">
      <c r="A17" s="21" t="s">
        <v>151</v>
      </c>
      <c r="B17" s="21" t="s">
        <v>85</v>
      </c>
      <c r="C17" s="19">
        <v>248</v>
      </c>
      <c r="D17" s="18">
        <v>3.7656903765690398E-2</v>
      </c>
      <c r="E17" s="20"/>
      <c r="F17" s="20"/>
      <c r="G17" s="20"/>
      <c r="H17" s="19">
        <v>248</v>
      </c>
      <c r="I17" s="18">
        <v>3.7656903765690398E-2</v>
      </c>
      <c r="J17" s="19">
        <v>152</v>
      </c>
      <c r="K17" s="18">
        <v>0.407407407407407</v>
      </c>
      <c r="L17" s="19">
        <v>400</v>
      </c>
      <c r="M17" s="18">
        <v>0.15273775216138299</v>
      </c>
    </row>
    <row r="18" spans="1:13" x14ac:dyDescent="0.35">
      <c r="A18" s="21" t="s">
        <v>150</v>
      </c>
      <c r="B18" s="21" t="s">
        <v>83</v>
      </c>
      <c r="C18" s="19">
        <v>559</v>
      </c>
      <c r="D18" s="18">
        <v>0.12929292929292899</v>
      </c>
      <c r="E18" s="20"/>
      <c r="F18" s="20"/>
      <c r="G18" s="19">
        <v>170</v>
      </c>
      <c r="H18" s="19">
        <v>729</v>
      </c>
      <c r="I18" s="18">
        <v>0.38857142857142901</v>
      </c>
      <c r="J18" s="19">
        <v>156</v>
      </c>
      <c r="K18" s="18">
        <v>-0.14285714285714299</v>
      </c>
      <c r="L18" s="19">
        <v>885</v>
      </c>
      <c r="M18" s="18">
        <v>0.25176803394625202</v>
      </c>
    </row>
    <row r="19" spans="1:13" x14ac:dyDescent="0.35">
      <c r="A19" s="21" t="s">
        <v>149</v>
      </c>
      <c r="B19" s="21" t="s">
        <v>81</v>
      </c>
      <c r="C19" s="19">
        <v>544</v>
      </c>
      <c r="D19" s="18">
        <v>-0.21500721500721501</v>
      </c>
      <c r="E19" s="19">
        <v>38</v>
      </c>
      <c r="F19" s="18">
        <v>0</v>
      </c>
      <c r="G19" s="20"/>
      <c r="H19" s="19">
        <v>582</v>
      </c>
      <c r="I19" s="18">
        <v>-0.20383036935704499</v>
      </c>
      <c r="J19" s="19">
        <v>112</v>
      </c>
      <c r="K19" s="18">
        <v>-4.2735042735042701E-2</v>
      </c>
      <c r="L19" s="19">
        <v>694</v>
      </c>
      <c r="M19" s="18">
        <v>-0.18160377358490601</v>
      </c>
    </row>
    <row r="20" spans="1:13" x14ac:dyDescent="0.35">
      <c r="A20" s="21" t="s">
        <v>148</v>
      </c>
      <c r="B20" s="21" t="s">
        <v>79</v>
      </c>
      <c r="C20" s="19">
        <v>88</v>
      </c>
      <c r="D20" s="18">
        <v>-0.34328358208955201</v>
      </c>
      <c r="E20" s="20"/>
      <c r="F20" s="20"/>
      <c r="G20" s="20"/>
      <c r="H20" s="19">
        <v>88</v>
      </c>
      <c r="I20" s="18">
        <v>-0.34328358208955201</v>
      </c>
      <c r="J20" s="19">
        <v>1</v>
      </c>
      <c r="K20" s="18">
        <v>-0.5</v>
      </c>
      <c r="L20" s="19">
        <v>89</v>
      </c>
      <c r="M20" s="18">
        <v>-0.34558823529411797</v>
      </c>
    </row>
    <row r="21" spans="1:13" x14ac:dyDescent="0.35">
      <c r="A21" s="21" t="s">
        <v>147</v>
      </c>
      <c r="B21" s="21" t="s">
        <v>77</v>
      </c>
      <c r="C21" s="19">
        <v>84</v>
      </c>
      <c r="D21" s="18">
        <v>-2.32558139534884E-2</v>
      </c>
      <c r="E21" s="20"/>
      <c r="F21" s="20"/>
      <c r="G21" s="20"/>
      <c r="H21" s="19">
        <v>84</v>
      </c>
      <c r="I21" s="18">
        <v>-2.32558139534884E-2</v>
      </c>
      <c r="J21" s="19">
        <v>8</v>
      </c>
      <c r="K21" s="18">
        <v>-0.61904761904761896</v>
      </c>
      <c r="L21" s="19">
        <v>92</v>
      </c>
      <c r="M21" s="18">
        <v>-0.14018691588785001</v>
      </c>
    </row>
    <row r="22" spans="1:13" x14ac:dyDescent="0.35">
      <c r="A22" s="21" t="s">
        <v>146</v>
      </c>
      <c r="B22" s="21" t="s">
        <v>75</v>
      </c>
      <c r="C22" s="19">
        <v>414</v>
      </c>
      <c r="D22" s="18">
        <v>2.9850746268656699E-2</v>
      </c>
      <c r="E22" s="20"/>
      <c r="F22" s="20"/>
      <c r="G22" s="20"/>
      <c r="H22" s="19">
        <v>414</v>
      </c>
      <c r="I22" s="18">
        <v>2.9850746268656699E-2</v>
      </c>
      <c r="J22" s="19">
        <v>124</v>
      </c>
      <c r="K22" s="18">
        <v>-3.125E-2</v>
      </c>
      <c r="L22" s="19">
        <v>538</v>
      </c>
      <c r="M22" s="18">
        <v>1.5094339622641499E-2</v>
      </c>
    </row>
    <row r="23" spans="1:13" x14ac:dyDescent="0.35">
      <c r="A23" s="21" t="s">
        <v>145</v>
      </c>
      <c r="B23" s="21" t="s">
        <v>73</v>
      </c>
      <c r="C23" s="19">
        <v>505</v>
      </c>
      <c r="D23" s="18">
        <v>-4.3560606060606098E-2</v>
      </c>
      <c r="E23" s="19">
        <v>169</v>
      </c>
      <c r="F23" s="18">
        <v>-0.27777777777777801</v>
      </c>
      <c r="G23" s="20"/>
      <c r="H23" s="19">
        <v>674</v>
      </c>
      <c r="I23" s="18">
        <v>-0.117801047120419</v>
      </c>
      <c r="J23" s="19">
        <v>484</v>
      </c>
      <c r="K23" s="18">
        <v>1.6593406593406601</v>
      </c>
      <c r="L23" s="19">
        <v>1158</v>
      </c>
      <c r="M23" s="18">
        <v>0.224101479915433</v>
      </c>
    </row>
    <row r="24" spans="1:13" x14ac:dyDescent="0.35">
      <c r="A24" s="21" t="s">
        <v>144</v>
      </c>
      <c r="B24" s="21" t="s">
        <v>71</v>
      </c>
      <c r="C24" s="19">
        <v>308</v>
      </c>
      <c r="D24" s="18">
        <v>0.115942028985507</v>
      </c>
      <c r="E24" s="19">
        <v>9</v>
      </c>
      <c r="F24" s="20"/>
      <c r="G24" s="19">
        <v>346</v>
      </c>
      <c r="H24" s="19">
        <v>663</v>
      </c>
      <c r="I24" s="18">
        <v>7.8048780487804906E-2</v>
      </c>
      <c r="J24" s="19">
        <v>45</v>
      </c>
      <c r="K24" s="18">
        <v>-0.60526315789473695</v>
      </c>
      <c r="L24" s="19">
        <v>708</v>
      </c>
      <c r="M24" s="18">
        <v>-2.8806584362139901E-2</v>
      </c>
    </row>
    <row r="25" spans="1:13" x14ac:dyDescent="0.35">
      <c r="A25" s="21" t="s">
        <v>143</v>
      </c>
      <c r="B25" s="21" t="s">
        <v>69</v>
      </c>
      <c r="C25" s="19">
        <v>214</v>
      </c>
      <c r="D25" s="18">
        <v>0.53956834532374098</v>
      </c>
      <c r="E25" s="19">
        <v>6</v>
      </c>
      <c r="F25" s="20"/>
      <c r="G25" s="20"/>
      <c r="H25" s="19">
        <v>220</v>
      </c>
      <c r="I25" s="18">
        <v>0.58273381294964</v>
      </c>
      <c r="J25" s="19">
        <v>17</v>
      </c>
      <c r="K25" s="18">
        <v>-0.46875</v>
      </c>
      <c r="L25" s="19">
        <v>237</v>
      </c>
      <c r="M25" s="18">
        <v>0.38596491228070201</v>
      </c>
    </row>
    <row r="26" spans="1:13" x14ac:dyDescent="0.35">
      <c r="A26" s="21" t="s">
        <v>142</v>
      </c>
      <c r="B26" s="21" t="s">
        <v>67</v>
      </c>
      <c r="C26" s="19">
        <v>390</v>
      </c>
      <c r="D26" s="18">
        <v>0.15384615384615399</v>
      </c>
      <c r="E26" s="20"/>
      <c r="F26" s="20"/>
      <c r="G26" s="20"/>
      <c r="H26" s="19">
        <v>390</v>
      </c>
      <c r="I26" s="18">
        <v>0.15384615384615399</v>
      </c>
      <c r="J26" s="19">
        <v>80</v>
      </c>
      <c r="K26" s="18">
        <v>-0.238095238095238</v>
      </c>
      <c r="L26" s="19">
        <v>470</v>
      </c>
      <c r="M26" s="18">
        <v>6.0948081264108403E-2</v>
      </c>
    </row>
    <row r="27" spans="1:13" x14ac:dyDescent="0.35">
      <c r="A27" s="21" t="s">
        <v>141</v>
      </c>
      <c r="B27" s="21" t="s">
        <v>65</v>
      </c>
      <c r="C27" s="19">
        <v>106</v>
      </c>
      <c r="D27" s="18">
        <v>-0.36904761904761901</v>
      </c>
      <c r="E27" s="20"/>
      <c r="F27" s="20"/>
      <c r="G27" s="20"/>
      <c r="H27" s="19">
        <v>106</v>
      </c>
      <c r="I27" s="18">
        <v>-0.36904761904761901</v>
      </c>
      <c r="J27" s="19">
        <v>30</v>
      </c>
      <c r="K27" s="18">
        <v>0.76470588235294101</v>
      </c>
      <c r="L27" s="19">
        <v>136</v>
      </c>
      <c r="M27" s="18">
        <v>-0.26486486486486499</v>
      </c>
    </row>
    <row r="28" spans="1:13" x14ac:dyDescent="0.35">
      <c r="A28" s="21" t="s">
        <v>140</v>
      </c>
      <c r="B28" s="21" t="s">
        <v>63</v>
      </c>
      <c r="C28" s="19">
        <v>302</v>
      </c>
      <c r="D28" s="18">
        <v>-7.0769230769230806E-2</v>
      </c>
      <c r="E28" s="20"/>
      <c r="F28" s="20"/>
      <c r="G28" s="20"/>
      <c r="H28" s="19">
        <v>302</v>
      </c>
      <c r="I28" s="18">
        <v>-7.3619631901840496E-2</v>
      </c>
      <c r="J28" s="19">
        <v>111</v>
      </c>
      <c r="K28" s="18">
        <v>0.11</v>
      </c>
      <c r="L28" s="19">
        <v>413</v>
      </c>
      <c r="M28" s="18">
        <v>-3.0516431924882601E-2</v>
      </c>
    </row>
    <row r="29" spans="1:13" x14ac:dyDescent="0.35">
      <c r="A29" s="21" t="s">
        <v>139</v>
      </c>
      <c r="B29" s="21" t="s">
        <v>61</v>
      </c>
      <c r="C29" s="19">
        <v>288</v>
      </c>
      <c r="D29" s="18">
        <v>-0.15044247787610601</v>
      </c>
      <c r="E29" s="19">
        <v>7</v>
      </c>
      <c r="F29" s="18">
        <v>-0.61111111111111105</v>
      </c>
      <c r="G29" s="20"/>
      <c r="H29" s="19">
        <v>295</v>
      </c>
      <c r="I29" s="18">
        <v>-0.17366946778711501</v>
      </c>
      <c r="J29" s="19">
        <v>54</v>
      </c>
      <c r="K29" s="18">
        <v>0.2</v>
      </c>
      <c r="L29" s="19">
        <v>349</v>
      </c>
      <c r="M29" s="18">
        <v>-0.13184079601990101</v>
      </c>
    </row>
    <row r="30" spans="1:13" x14ac:dyDescent="0.35">
      <c r="A30" s="21" t="s">
        <v>138</v>
      </c>
      <c r="B30" s="21" t="s">
        <v>59</v>
      </c>
      <c r="C30" s="19">
        <v>253</v>
      </c>
      <c r="D30" s="18">
        <v>0.13963963963963999</v>
      </c>
      <c r="E30" s="20"/>
      <c r="F30" s="20"/>
      <c r="G30" s="20"/>
      <c r="H30" s="19">
        <v>253</v>
      </c>
      <c r="I30" s="18">
        <v>0.13963963963963999</v>
      </c>
      <c r="J30" s="19">
        <v>51</v>
      </c>
      <c r="K30" s="18">
        <v>-0.105263157894737</v>
      </c>
      <c r="L30" s="19">
        <v>304</v>
      </c>
      <c r="M30" s="18">
        <v>8.9605734767025103E-2</v>
      </c>
    </row>
    <row r="31" spans="1:13" x14ac:dyDescent="0.35">
      <c r="A31" s="21" t="s">
        <v>137</v>
      </c>
      <c r="B31" s="21" t="s">
        <v>57</v>
      </c>
      <c r="C31" s="19">
        <v>128</v>
      </c>
      <c r="D31" s="18">
        <v>1.58730158730159E-2</v>
      </c>
      <c r="E31" s="20"/>
      <c r="F31" s="20"/>
      <c r="G31" s="20"/>
      <c r="H31" s="19">
        <v>128</v>
      </c>
      <c r="I31" s="18">
        <v>1.58730158730159E-2</v>
      </c>
      <c r="J31" s="19">
        <v>19</v>
      </c>
      <c r="K31" s="18">
        <v>-0.547619047619048</v>
      </c>
      <c r="L31" s="19">
        <v>147</v>
      </c>
      <c r="M31" s="18">
        <v>-0.125</v>
      </c>
    </row>
    <row r="32" spans="1:13" x14ac:dyDescent="0.35">
      <c r="A32" s="21" t="s">
        <v>136</v>
      </c>
      <c r="B32" s="21" t="s">
        <v>55</v>
      </c>
      <c r="C32" s="19">
        <v>7296</v>
      </c>
      <c r="D32" s="18">
        <v>6.20604054613157E-3</v>
      </c>
      <c r="E32" s="19">
        <v>7614</v>
      </c>
      <c r="F32" s="18">
        <v>2.6699029126213601E-2</v>
      </c>
      <c r="G32" s="20"/>
      <c r="H32" s="19">
        <v>14910</v>
      </c>
      <c r="I32" s="18">
        <v>1.6567805277152799E-2</v>
      </c>
      <c r="J32" s="19">
        <v>498</v>
      </c>
      <c r="K32" s="18">
        <v>-6.21468926553672E-2</v>
      </c>
      <c r="L32" s="19">
        <v>15408</v>
      </c>
      <c r="M32" s="18">
        <v>1.3817607579944701E-2</v>
      </c>
    </row>
    <row r="33" spans="1:13" x14ac:dyDescent="0.35">
      <c r="A33" s="21" t="s">
        <v>135</v>
      </c>
      <c r="B33" s="21" t="s">
        <v>53</v>
      </c>
      <c r="C33" s="19">
        <v>98</v>
      </c>
      <c r="D33" s="18">
        <v>-7.5471698113207503E-2</v>
      </c>
      <c r="E33" s="19">
        <v>2</v>
      </c>
      <c r="F33" s="20"/>
      <c r="G33" s="20"/>
      <c r="H33" s="19">
        <v>100</v>
      </c>
      <c r="I33" s="18">
        <v>-5.6603773584905703E-2</v>
      </c>
      <c r="J33" s="19">
        <v>23</v>
      </c>
      <c r="K33" s="18">
        <v>0.64285714285714302</v>
      </c>
      <c r="L33" s="19">
        <v>123</v>
      </c>
      <c r="M33" s="18">
        <v>2.5000000000000001E-2</v>
      </c>
    </row>
    <row r="34" spans="1:13" x14ac:dyDescent="0.35">
      <c r="A34" s="21" t="s">
        <v>134</v>
      </c>
      <c r="B34" s="21" t="s">
        <v>51</v>
      </c>
      <c r="C34" s="19">
        <v>172</v>
      </c>
      <c r="D34" s="18">
        <v>0.23741007194244601</v>
      </c>
      <c r="E34" s="20"/>
      <c r="F34" s="20"/>
      <c r="G34" s="20"/>
      <c r="H34" s="19">
        <v>172</v>
      </c>
      <c r="I34" s="18">
        <v>0.23741007194244601</v>
      </c>
      <c r="J34" s="19">
        <v>24</v>
      </c>
      <c r="K34" s="18">
        <v>0.26315789473684198</v>
      </c>
      <c r="L34" s="19">
        <v>196</v>
      </c>
      <c r="M34" s="18">
        <v>0.240506329113924</v>
      </c>
    </row>
    <row r="35" spans="1:13" x14ac:dyDescent="0.35">
      <c r="A35" s="21" t="s">
        <v>133</v>
      </c>
      <c r="B35" s="21" t="s">
        <v>49</v>
      </c>
      <c r="C35" s="19">
        <v>92</v>
      </c>
      <c r="D35" s="18">
        <v>0</v>
      </c>
      <c r="E35" s="20"/>
      <c r="F35" s="20"/>
      <c r="G35" s="20"/>
      <c r="H35" s="19">
        <v>92</v>
      </c>
      <c r="I35" s="18">
        <v>0</v>
      </c>
      <c r="J35" s="19">
        <v>8</v>
      </c>
      <c r="K35" s="18">
        <v>-0.77142857142857102</v>
      </c>
      <c r="L35" s="19">
        <v>100</v>
      </c>
      <c r="M35" s="18">
        <v>-0.21259842519684999</v>
      </c>
    </row>
    <row r="36" spans="1:13" x14ac:dyDescent="0.35">
      <c r="A36" s="21" t="s">
        <v>132</v>
      </c>
      <c r="B36" s="21" t="s">
        <v>47</v>
      </c>
      <c r="C36" s="19">
        <v>202</v>
      </c>
      <c r="D36" s="18">
        <v>-1.94174757281553E-2</v>
      </c>
      <c r="E36" s="20"/>
      <c r="F36" s="20"/>
      <c r="G36" s="20"/>
      <c r="H36" s="19">
        <v>202</v>
      </c>
      <c r="I36" s="18">
        <v>-1.94174757281553E-2</v>
      </c>
      <c r="J36" s="19">
        <v>56</v>
      </c>
      <c r="K36" s="18">
        <v>2.1111111111111098</v>
      </c>
      <c r="L36" s="19">
        <v>258</v>
      </c>
      <c r="M36" s="18">
        <v>0.151785714285714</v>
      </c>
    </row>
    <row r="37" spans="1:13" x14ac:dyDescent="0.35">
      <c r="A37" s="21" t="s">
        <v>131</v>
      </c>
      <c r="B37" s="21" t="s">
        <v>45</v>
      </c>
      <c r="C37" s="19">
        <v>224</v>
      </c>
      <c r="D37" s="18">
        <v>8.2125603864734303E-2</v>
      </c>
      <c r="E37" s="20"/>
      <c r="F37" s="20"/>
      <c r="G37" s="19">
        <v>6</v>
      </c>
      <c r="H37" s="19">
        <v>230</v>
      </c>
      <c r="I37" s="18">
        <v>0.100478468899522</v>
      </c>
      <c r="J37" s="19">
        <v>70</v>
      </c>
      <c r="K37" s="18">
        <v>-5.4054054054054099E-2</v>
      </c>
      <c r="L37" s="19">
        <v>300</v>
      </c>
      <c r="M37" s="18">
        <v>6.0070671378091897E-2</v>
      </c>
    </row>
    <row r="38" spans="1:13" x14ac:dyDescent="0.35">
      <c r="A38" s="21" t="s">
        <v>130</v>
      </c>
      <c r="B38" s="21" t="s">
        <v>43</v>
      </c>
      <c r="C38" s="19">
        <v>431</v>
      </c>
      <c r="D38" s="18">
        <v>5.37897310513447E-2</v>
      </c>
      <c r="E38" s="20"/>
      <c r="F38" s="20"/>
      <c r="G38" s="20"/>
      <c r="H38" s="19">
        <v>431</v>
      </c>
      <c r="I38" s="18">
        <v>5.37897310513447E-2</v>
      </c>
      <c r="J38" s="19">
        <v>21</v>
      </c>
      <c r="K38" s="18">
        <v>-8.6956521739130405E-2</v>
      </c>
      <c r="L38" s="19">
        <v>452</v>
      </c>
      <c r="M38" s="18">
        <v>4.6296296296296301E-2</v>
      </c>
    </row>
    <row r="39" spans="1:13" x14ac:dyDescent="0.35">
      <c r="A39" s="21" t="s">
        <v>129</v>
      </c>
      <c r="B39" s="21" t="s">
        <v>41</v>
      </c>
      <c r="C39" s="19">
        <v>1861</v>
      </c>
      <c r="D39" s="18">
        <v>-1.8977332630469201E-2</v>
      </c>
      <c r="E39" s="19">
        <v>1064</v>
      </c>
      <c r="F39" s="18">
        <v>-9.0598290598290596E-2</v>
      </c>
      <c r="G39" s="19">
        <v>1017</v>
      </c>
      <c r="H39" s="19">
        <v>3942</v>
      </c>
      <c r="I39" s="18">
        <v>-6.9844266163284596E-2</v>
      </c>
      <c r="J39" s="19">
        <v>836</v>
      </c>
      <c r="K39" s="18">
        <v>0.28417818740399398</v>
      </c>
      <c r="L39" s="19">
        <v>4778</v>
      </c>
      <c r="M39" s="18">
        <v>-2.2704029453876E-2</v>
      </c>
    </row>
    <row r="40" spans="1:13" x14ac:dyDescent="0.35">
      <c r="A40" s="21" t="s">
        <v>128</v>
      </c>
      <c r="B40" s="21" t="s">
        <v>39</v>
      </c>
      <c r="C40" s="19">
        <v>341</v>
      </c>
      <c r="D40" s="18">
        <v>2.7108433734939801E-2</v>
      </c>
      <c r="E40" s="20"/>
      <c r="F40" s="20"/>
      <c r="G40" s="20"/>
      <c r="H40" s="19">
        <v>341</v>
      </c>
      <c r="I40" s="18">
        <v>2.7108433734939801E-2</v>
      </c>
      <c r="J40" s="19">
        <v>103</v>
      </c>
      <c r="K40" s="18">
        <v>-6.3636363636363602E-2</v>
      </c>
      <c r="L40" s="19">
        <v>444</v>
      </c>
      <c r="M40" s="18">
        <v>4.5248868778280504E-3</v>
      </c>
    </row>
    <row r="41" spans="1:13" x14ac:dyDescent="0.35">
      <c r="A41" s="21" t="s">
        <v>127</v>
      </c>
      <c r="B41" s="21" t="s">
        <v>37</v>
      </c>
      <c r="C41" s="19">
        <v>119</v>
      </c>
      <c r="D41" s="18">
        <v>-3.2520325203252001E-2</v>
      </c>
      <c r="E41" s="19">
        <v>7</v>
      </c>
      <c r="F41" s="18">
        <v>-0.41666666666666702</v>
      </c>
      <c r="G41" s="20"/>
      <c r="H41" s="19">
        <v>126</v>
      </c>
      <c r="I41" s="18">
        <v>-6.6666666666666693E-2</v>
      </c>
      <c r="J41" s="19">
        <v>115</v>
      </c>
      <c r="K41" s="18">
        <v>-4.1666666666666699E-2</v>
      </c>
      <c r="L41" s="19">
        <v>241</v>
      </c>
      <c r="M41" s="18">
        <v>-5.4901960784313697E-2</v>
      </c>
    </row>
    <row r="42" spans="1:13" x14ac:dyDescent="0.35">
      <c r="A42" s="21" t="s">
        <v>126</v>
      </c>
      <c r="B42" s="21" t="s">
        <v>35</v>
      </c>
      <c r="C42" s="19">
        <v>264</v>
      </c>
      <c r="D42" s="18">
        <v>-0.164556962025316</v>
      </c>
      <c r="E42" s="20"/>
      <c r="F42" s="20"/>
      <c r="G42" s="20"/>
      <c r="H42" s="19">
        <v>264</v>
      </c>
      <c r="I42" s="18">
        <v>-0.164556962025316</v>
      </c>
      <c r="J42" s="19">
        <v>15</v>
      </c>
      <c r="K42" s="18">
        <v>-0.57142857142857095</v>
      </c>
      <c r="L42" s="19">
        <v>279</v>
      </c>
      <c r="M42" s="18">
        <v>-0.20512820512820501</v>
      </c>
    </row>
    <row r="43" spans="1:13" x14ac:dyDescent="0.35">
      <c r="A43" s="21" t="s">
        <v>125</v>
      </c>
      <c r="B43" s="21" t="s">
        <v>33</v>
      </c>
      <c r="C43" s="19">
        <v>80</v>
      </c>
      <c r="D43" s="18">
        <v>-0.39393939393939398</v>
      </c>
      <c r="E43" s="20"/>
      <c r="F43" s="20"/>
      <c r="G43" s="20"/>
      <c r="H43" s="19">
        <v>80</v>
      </c>
      <c r="I43" s="18">
        <v>-0.39393939393939398</v>
      </c>
      <c r="J43" s="19">
        <v>25</v>
      </c>
      <c r="K43" s="18">
        <v>-0.32432432432432401</v>
      </c>
      <c r="L43" s="19">
        <v>105</v>
      </c>
      <c r="M43" s="18">
        <v>-0.378698224852071</v>
      </c>
    </row>
    <row r="44" spans="1:13" x14ac:dyDescent="0.35">
      <c r="A44" s="21" t="s">
        <v>124</v>
      </c>
      <c r="B44" s="21" t="s">
        <v>31</v>
      </c>
      <c r="C44" s="19">
        <v>2499</v>
      </c>
      <c r="D44" s="18">
        <v>-1.5980823012385101E-3</v>
      </c>
      <c r="E44" s="19">
        <v>904</v>
      </c>
      <c r="F44" s="18">
        <v>0.79009900990099002</v>
      </c>
      <c r="G44" s="19">
        <v>2</v>
      </c>
      <c r="H44" s="19">
        <v>3405</v>
      </c>
      <c r="I44" s="18">
        <v>0.131981382978723</v>
      </c>
      <c r="J44" s="19">
        <v>588</v>
      </c>
      <c r="K44" s="18">
        <v>-0.15151515151515199</v>
      </c>
      <c r="L44" s="19">
        <v>3993</v>
      </c>
      <c r="M44" s="18">
        <v>7.8897595244528496E-2</v>
      </c>
    </row>
    <row r="45" spans="1:13" x14ac:dyDescent="0.35">
      <c r="A45" s="21" t="s">
        <v>123</v>
      </c>
      <c r="B45" s="21" t="s">
        <v>29</v>
      </c>
      <c r="C45" s="19">
        <v>3069</v>
      </c>
      <c r="D45" s="18">
        <v>-1.7291066282420799E-2</v>
      </c>
      <c r="E45" s="19">
        <v>449</v>
      </c>
      <c r="F45" s="18">
        <v>-5.0739957716701901E-2</v>
      </c>
      <c r="G45" s="20"/>
      <c r="H45" s="19">
        <v>3518</v>
      </c>
      <c r="I45" s="18">
        <v>-2.19627467333889E-2</v>
      </c>
      <c r="J45" s="19">
        <v>399</v>
      </c>
      <c r="K45" s="18">
        <v>-0.20833333333333301</v>
      </c>
      <c r="L45" s="19">
        <v>3917</v>
      </c>
      <c r="M45" s="18">
        <v>-4.4867105584003898E-2</v>
      </c>
    </row>
    <row r="46" spans="1:13" x14ac:dyDescent="0.35">
      <c r="A46" s="21" t="s">
        <v>122</v>
      </c>
      <c r="B46" s="21" t="s">
        <v>27</v>
      </c>
      <c r="C46" s="19">
        <v>368</v>
      </c>
      <c r="D46" s="18">
        <v>-0.18040089086859701</v>
      </c>
      <c r="E46" s="20"/>
      <c r="F46" s="20"/>
      <c r="G46" s="20"/>
      <c r="H46" s="19">
        <v>368</v>
      </c>
      <c r="I46" s="18">
        <v>-0.18040089086859701</v>
      </c>
      <c r="J46" s="19">
        <v>25</v>
      </c>
      <c r="K46" s="18">
        <v>0.38888888888888901</v>
      </c>
      <c r="L46" s="19">
        <v>393</v>
      </c>
      <c r="M46" s="18">
        <v>-0.15845824411134901</v>
      </c>
    </row>
    <row r="47" spans="1:13" x14ac:dyDescent="0.35">
      <c r="A47" s="21" t="s">
        <v>121</v>
      </c>
      <c r="B47" s="21" t="s">
        <v>25</v>
      </c>
      <c r="C47" s="19">
        <v>116</v>
      </c>
      <c r="D47" s="18">
        <v>-0.23684210526315799</v>
      </c>
      <c r="E47" s="20"/>
      <c r="F47" s="20"/>
      <c r="G47" s="20"/>
      <c r="H47" s="19">
        <v>116</v>
      </c>
      <c r="I47" s="18">
        <v>-0.23684210526315799</v>
      </c>
      <c r="J47" s="19">
        <v>14</v>
      </c>
      <c r="K47" s="18">
        <v>0.75</v>
      </c>
      <c r="L47" s="19">
        <v>130</v>
      </c>
      <c r="M47" s="18">
        <v>-0.1875</v>
      </c>
    </row>
    <row r="48" spans="1:13" x14ac:dyDescent="0.35">
      <c r="A48" s="21" t="s">
        <v>120</v>
      </c>
      <c r="B48" s="21" t="s">
        <v>23</v>
      </c>
      <c r="C48" s="19">
        <v>83</v>
      </c>
      <c r="D48" s="18">
        <v>1.21951219512195E-2</v>
      </c>
      <c r="E48" s="20"/>
      <c r="F48" s="20"/>
      <c r="G48" s="20"/>
      <c r="H48" s="19">
        <v>83</v>
      </c>
      <c r="I48" s="18">
        <v>1.21951219512195E-2</v>
      </c>
      <c r="J48" s="20"/>
      <c r="K48" s="20"/>
      <c r="L48" s="19">
        <v>83</v>
      </c>
      <c r="M48" s="18">
        <v>1.21951219512195E-2</v>
      </c>
    </row>
    <row r="49" spans="1:13" x14ac:dyDescent="0.35">
      <c r="A49" s="21" t="s">
        <v>119</v>
      </c>
      <c r="B49" s="21" t="s">
        <v>21</v>
      </c>
      <c r="C49" s="19">
        <v>434</v>
      </c>
      <c r="D49" s="18">
        <v>0.16666666666666699</v>
      </c>
      <c r="E49" s="20"/>
      <c r="F49" s="20"/>
      <c r="G49" s="20"/>
      <c r="H49" s="19">
        <v>434</v>
      </c>
      <c r="I49" s="18">
        <v>0.16666666666666699</v>
      </c>
      <c r="J49" s="19">
        <v>126</v>
      </c>
      <c r="K49" s="18">
        <v>0.85294117647058798</v>
      </c>
      <c r="L49" s="19">
        <v>560</v>
      </c>
      <c r="M49" s="18">
        <v>0.27272727272727298</v>
      </c>
    </row>
    <row r="50" spans="1:13" x14ac:dyDescent="0.35">
      <c r="A50" s="21" t="s">
        <v>118</v>
      </c>
      <c r="B50" s="21" t="s">
        <v>19</v>
      </c>
      <c r="C50" s="19">
        <v>666</v>
      </c>
      <c r="D50" s="18">
        <v>2.7777777777777801E-2</v>
      </c>
      <c r="E50" s="19">
        <v>151</v>
      </c>
      <c r="F50" s="18">
        <v>-0.18817204301075299</v>
      </c>
      <c r="G50" s="20"/>
      <c r="H50" s="19">
        <v>817</v>
      </c>
      <c r="I50" s="18">
        <v>-2.0383693045563599E-2</v>
      </c>
      <c r="J50" s="19">
        <v>205</v>
      </c>
      <c r="K50" s="18">
        <v>-1.44230769230769E-2</v>
      </c>
      <c r="L50" s="19">
        <v>1022</v>
      </c>
      <c r="M50" s="18">
        <v>-1.9193857965451099E-2</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10.03.2025 08:41:32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5B8E1-1357-4468-94E9-A89D0AFEF62B}">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ColWidth="10.7265625" defaultRowHeight="14.5" x14ac:dyDescent="0.35"/>
  <cols>
    <col min="1" max="1" width="33.453125" customWidth="1"/>
    <col min="2" max="2" width="6.453125" customWidth="1"/>
    <col min="3" max="6" width="9.1796875" customWidth="1"/>
    <col min="7" max="7" width="13.54296875" customWidth="1"/>
    <col min="8" max="13" width="9.1796875" customWidth="1"/>
    <col min="14" max="14" width="26.36328125" customWidth="1"/>
  </cols>
  <sheetData>
    <row r="1" spans="1:13" ht="14.15" customHeight="1" x14ac:dyDescent="0.35"/>
    <row r="2" spans="1:13" ht="25.15" customHeight="1" x14ac:dyDescent="0.35">
      <c r="A2" s="59" t="s">
        <v>166</v>
      </c>
      <c r="B2" s="60"/>
      <c r="C2" s="60"/>
      <c r="D2" s="60"/>
      <c r="E2" s="60"/>
      <c r="F2" s="60"/>
      <c r="G2" s="60"/>
      <c r="H2" s="60"/>
      <c r="I2" s="60"/>
      <c r="J2" s="60"/>
      <c r="K2" s="60"/>
      <c r="L2" s="60"/>
      <c r="M2" s="60"/>
    </row>
    <row r="3" spans="1:13" ht="14.25" customHeight="1" x14ac:dyDescent="0.35"/>
    <row r="4" spans="1:13" x14ac:dyDescent="0.35">
      <c r="A4" s="48" t="s">
        <v>1</v>
      </c>
      <c r="B4" s="48" t="s">
        <v>1</v>
      </c>
      <c r="C4" s="73" t="s">
        <v>164</v>
      </c>
      <c r="D4" s="74"/>
      <c r="E4" s="74"/>
      <c r="F4" s="74"/>
      <c r="G4" s="74"/>
      <c r="H4" s="74"/>
      <c r="I4" s="74"/>
      <c r="J4" s="71" t="s">
        <v>1</v>
      </c>
      <c r="K4" s="72"/>
      <c r="L4" s="71" t="s">
        <v>1</v>
      </c>
      <c r="M4" s="72"/>
    </row>
    <row r="5" spans="1:13" x14ac:dyDescent="0.35">
      <c r="A5" s="34" t="s">
        <v>1</v>
      </c>
      <c r="B5" s="34" t="s">
        <v>1</v>
      </c>
      <c r="C5" s="83" t="s">
        <v>8</v>
      </c>
      <c r="D5" s="74"/>
      <c r="E5" s="84" t="s">
        <v>11</v>
      </c>
      <c r="F5" s="72"/>
      <c r="G5" s="33" t="s">
        <v>12</v>
      </c>
      <c r="H5" s="77" t="s">
        <v>163</v>
      </c>
      <c r="I5" s="78"/>
      <c r="J5" s="81" t="s">
        <v>162</v>
      </c>
      <c r="K5" s="82"/>
      <c r="L5" s="81" t="s">
        <v>161</v>
      </c>
      <c r="M5" s="82"/>
    </row>
    <row r="6" spans="1:13" x14ac:dyDescent="0.35">
      <c r="A6" s="47" t="s">
        <v>107</v>
      </c>
      <c r="B6" s="47" t="s">
        <v>106</v>
      </c>
      <c r="C6" s="46" t="s">
        <v>105</v>
      </c>
      <c r="D6" s="45" t="s">
        <v>7</v>
      </c>
      <c r="E6" s="45" t="s">
        <v>105</v>
      </c>
      <c r="F6" s="45" t="s">
        <v>7</v>
      </c>
      <c r="G6" s="45" t="s">
        <v>105</v>
      </c>
      <c r="H6" s="45" t="s">
        <v>105</v>
      </c>
      <c r="I6" s="45" t="s">
        <v>7</v>
      </c>
      <c r="J6" s="45" t="s">
        <v>105</v>
      </c>
      <c r="K6" s="45" t="s">
        <v>7</v>
      </c>
      <c r="L6" s="45" t="s">
        <v>105</v>
      </c>
      <c r="M6" s="45" t="s">
        <v>7</v>
      </c>
    </row>
    <row r="7" spans="1:13" ht="3" customHeight="1" x14ac:dyDescent="0.35">
      <c r="A7" s="44" t="s">
        <v>1</v>
      </c>
      <c r="B7" s="44" t="s">
        <v>1</v>
      </c>
      <c r="C7" s="43" t="s">
        <v>1</v>
      </c>
      <c r="D7" s="42" t="s">
        <v>1</v>
      </c>
      <c r="E7" s="42" t="s">
        <v>1</v>
      </c>
      <c r="F7" s="42" t="s">
        <v>1</v>
      </c>
      <c r="G7" s="42" t="s">
        <v>1</v>
      </c>
      <c r="H7" s="42" t="s">
        <v>1</v>
      </c>
      <c r="I7" s="42" t="s">
        <v>1</v>
      </c>
      <c r="J7" s="42" t="s">
        <v>1</v>
      </c>
      <c r="K7" s="42" t="s">
        <v>1</v>
      </c>
      <c r="L7" s="42" t="s">
        <v>1</v>
      </c>
      <c r="M7" s="42" t="s">
        <v>1</v>
      </c>
    </row>
    <row r="8" spans="1:13" x14ac:dyDescent="0.35">
      <c r="A8" s="21" t="s">
        <v>160</v>
      </c>
      <c r="B8" s="21" t="s">
        <v>103</v>
      </c>
      <c r="C8" s="19">
        <v>964</v>
      </c>
      <c r="D8" s="18">
        <v>1.4736842105263199E-2</v>
      </c>
      <c r="E8" s="19">
        <v>7</v>
      </c>
      <c r="F8" s="18">
        <v>-0.63157894736842102</v>
      </c>
      <c r="G8" s="19">
        <v>2</v>
      </c>
      <c r="H8" s="19">
        <v>973</v>
      </c>
      <c r="I8" s="18">
        <v>4.1279669762641904E-3</v>
      </c>
      <c r="J8" s="19">
        <v>472</v>
      </c>
      <c r="K8" s="18">
        <v>-0.18480138169257301</v>
      </c>
      <c r="L8" s="19">
        <v>1445</v>
      </c>
      <c r="M8" s="18">
        <v>-6.6537467700258396E-2</v>
      </c>
    </row>
    <row r="9" spans="1:13" x14ac:dyDescent="0.35">
      <c r="A9" s="21" t="s">
        <v>159</v>
      </c>
      <c r="B9" s="21" t="s">
        <v>101</v>
      </c>
      <c r="C9" s="19">
        <v>482</v>
      </c>
      <c r="D9" s="18">
        <v>3.8793103448275898E-2</v>
      </c>
      <c r="E9" s="20"/>
      <c r="F9" s="20"/>
      <c r="G9" s="20"/>
      <c r="H9" s="19">
        <v>482</v>
      </c>
      <c r="I9" s="18">
        <v>3.8793103448275898E-2</v>
      </c>
      <c r="J9" s="19">
        <v>16</v>
      </c>
      <c r="K9" s="18">
        <v>0</v>
      </c>
      <c r="L9" s="19">
        <v>498</v>
      </c>
      <c r="M9" s="18">
        <v>3.7499999999999999E-2</v>
      </c>
    </row>
    <row r="10" spans="1:13" x14ac:dyDescent="0.35">
      <c r="A10" s="21" t="s">
        <v>158</v>
      </c>
      <c r="B10" s="21" t="s">
        <v>99</v>
      </c>
      <c r="C10" s="19">
        <v>296</v>
      </c>
      <c r="D10" s="18">
        <v>2.7777777777777801E-2</v>
      </c>
      <c r="E10" s="19">
        <v>11</v>
      </c>
      <c r="F10" s="18">
        <v>-0.72499999999999998</v>
      </c>
      <c r="G10" s="20"/>
      <c r="H10" s="19">
        <v>307</v>
      </c>
      <c r="I10" s="18">
        <v>-6.4024390243902399E-2</v>
      </c>
      <c r="J10" s="19">
        <v>606</v>
      </c>
      <c r="K10" s="18">
        <v>0.65573770491803296</v>
      </c>
      <c r="L10" s="19">
        <v>913</v>
      </c>
      <c r="M10" s="18">
        <v>0.31556195965417899</v>
      </c>
    </row>
    <row r="11" spans="1:13" x14ac:dyDescent="0.35">
      <c r="A11" s="21" t="s">
        <v>157</v>
      </c>
      <c r="B11" s="21" t="s">
        <v>97</v>
      </c>
      <c r="C11" s="19">
        <v>7885</v>
      </c>
      <c r="D11" s="18">
        <v>-7.8016861708820901E-3</v>
      </c>
      <c r="E11" s="19">
        <v>2470</v>
      </c>
      <c r="F11" s="18">
        <v>-4.1892940263770398E-2</v>
      </c>
      <c r="G11" s="19">
        <v>1902</v>
      </c>
      <c r="H11" s="19">
        <v>12257</v>
      </c>
      <c r="I11" s="18">
        <v>7.5626798191533104E-3</v>
      </c>
      <c r="J11" s="19">
        <v>989</v>
      </c>
      <c r="K11" s="18">
        <v>-2.07920792079208E-2</v>
      </c>
      <c r="L11" s="19">
        <v>13246</v>
      </c>
      <c r="M11" s="18">
        <v>5.3889943074003797E-3</v>
      </c>
    </row>
    <row r="12" spans="1:13" x14ac:dyDescent="0.35">
      <c r="A12" s="21" t="s">
        <v>156</v>
      </c>
      <c r="B12" s="21" t="s">
        <v>95</v>
      </c>
      <c r="C12" s="19">
        <v>257</v>
      </c>
      <c r="D12" s="18">
        <v>0.11739130434782601</v>
      </c>
      <c r="E12" s="20"/>
      <c r="F12" s="20"/>
      <c r="G12" s="20"/>
      <c r="H12" s="19">
        <v>257</v>
      </c>
      <c r="I12" s="18">
        <v>0.11739130434782601</v>
      </c>
      <c r="J12" s="19">
        <v>6</v>
      </c>
      <c r="K12" s="18">
        <v>-0.4</v>
      </c>
      <c r="L12" s="19">
        <v>263</v>
      </c>
      <c r="M12" s="18">
        <v>9.5833333333333298E-2</v>
      </c>
    </row>
    <row r="13" spans="1:13" x14ac:dyDescent="0.35">
      <c r="A13" s="21" t="s">
        <v>155</v>
      </c>
      <c r="B13" s="21" t="s">
        <v>93</v>
      </c>
      <c r="C13" s="19">
        <v>5329</v>
      </c>
      <c r="D13" s="18">
        <v>6.0075591804256999E-2</v>
      </c>
      <c r="E13" s="19">
        <v>58</v>
      </c>
      <c r="F13" s="18">
        <v>9.4339622641509399E-2</v>
      </c>
      <c r="G13" s="20"/>
      <c r="H13" s="19">
        <v>5387</v>
      </c>
      <c r="I13" s="18">
        <v>6.0433070866141698E-2</v>
      </c>
      <c r="J13" s="19">
        <v>928</v>
      </c>
      <c r="K13" s="18">
        <v>7.6566125290023199E-2</v>
      </c>
      <c r="L13" s="19">
        <v>6315</v>
      </c>
      <c r="M13" s="18">
        <v>6.2773476943789999E-2</v>
      </c>
    </row>
    <row r="14" spans="1:13" x14ac:dyDescent="0.35">
      <c r="A14" s="21" t="s">
        <v>154</v>
      </c>
      <c r="B14" s="21" t="s">
        <v>91</v>
      </c>
      <c r="C14" s="19">
        <v>587</v>
      </c>
      <c r="D14" s="18">
        <v>6.5335753176043607E-2</v>
      </c>
      <c r="E14" s="20"/>
      <c r="F14" s="20"/>
      <c r="G14" s="19">
        <v>369</v>
      </c>
      <c r="H14" s="19">
        <v>956</v>
      </c>
      <c r="I14" s="18">
        <v>0.29014844804318501</v>
      </c>
      <c r="J14" s="19">
        <v>316</v>
      </c>
      <c r="K14" s="18">
        <v>-1.5576323987538899E-2</v>
      </c>
      <c r="L14" s="19">
        <v>1272</v>
      </c>
      <c r="M14" s="18">
        <v>0.19774011299434999</v>
      </c>
    </row>
    <row r="15" spans="1:13" x14ac:dyDescent="0.35">
      <c r="A15" s="21" t="s">
        <v>153</v>
      </c>
      <c r="B15" s="21" t="s">
        <v>89</v>
      </c>
      <c r="C15" s="19">
        <v>269</v>
      </c>
      <c r="D15" s="18">
        <v>-0.20414201183431999</v>
      </c>
      <c r="E15" s="20"/>
      <c r="F15" s="20"/>
      <c r="G15" s="20"/>
      <c r="H15" s="19">
        <v>269</v>
      </c>
      <c r="I15" s="18">
        <v>-0.20414201183431999</v>
      </c>
      <c r="J15" s="19">
        <v>26</v>
      </c>
      <c r="K15" s="18">
        <v>-0.21212121212121199</v>
      </c>
      <c r="L15" s="19">
        <v>295</v>
      </c>
      <c r="M15" s="18">
        <v>-0.204851752021563</v>
      </c>
    </row>
    <row r="16" spans="1:13" x14ac:dyDescent="0.35">
      <c r="A16" s="21" t="s">
        <v>152</v>
      </c>
      <c r="B16" s="21" t="s">
        <v>87</v>
      </c>
      <c r="C16" s="19">
        <v>818</v>
      </c>
      <c r="D16" s="18">
        <v>3.9390088945362098E-2</v>
      </c>
      <c r="E16" s="19">
        <v>1</v>
      </c>
      <c r="F16" s="18">
        <v>-0.83333333333333304</v>
      </c>
      <c r="G16" s="19">
        <v>320</v>
      </c>
      <c r="H16" s="19">
        <v>1139</v>
      </c>
      <c r="I16" s="18">
        <v>1.75901495162709E-3</v>
      </c>
      <c r="J16" s="19">
        <v>67</v>
      </c>
      <c r="K16" s="18">
        <v>-0.64171122994652396</v>
      </c>
      <c r="L16" s="19">
        <v>1206</v>
      </c>
      <c r="M16" s="18">
        <v>-8.9123867069486398E-2</v>
      </c>
    </row>
    <row r="17" spans="1:13" x14ac:dyDescent="0.35">
      <c r="A17" s="21" t="s">
        <v>151</v>
      </c>
      <c r="B17" s="21" t="s">
        <v>85</v>
      </c>
      <c r="C17" s="19">
        <v>512</v>
      </c>
      <c r="D17" s="18">
        <v>3.4343434343434301E-2</v>
      </c>
      <c r="E17" s="20"/>
      <c r="F17" s="20"/>
      <c r="G17" s="20"/>
      <c r="H17" s="19">
        <v>512</v>
      </c>
      <c r="I17" s="18">
        <v>3.4343434343434301E-2</v>
      </c>
      <c r="J17" s="19">
        <v>238</v>
      </c>
      <c r="K17" s="18">
        <v>0.36781609195402298</v>
      </c>
      <c r="L17" s="19">
        <v>750</v>
      </c>
      <c r="M17" s="18">
        <v>0.121076233183857</v>
      </c>
    </row>
    <row r="18" spans="1:13" x14ac:dyDescent="0.35">
      <c r="A18" s="21" t="s">
        <v>150</v>
      </c>
      <c r="B18" s="21" t="s">
        <v>83</v>
      </c>
      <c r="C18" s="19">
        <v>1222</v>
      </c>
      <c r="D18" s="18">
        <v>0.202755905511811</v>
      </c>
      <c r="E18" s="20"/>
      <c r="F18" s="20"/>
      <c r="G18" s="19">
        <v>368</v>
      </c>
      <c r="H18" s="19">
        <v>1590</v>
      </c>
      <c r="I18" s="18">
        <v>0.47495361781076101</v>
      </c>
      <c r="J18" s="19">
        <v>331</v>
      </c>
      <c r="K18" s="18">
        <v>-0.12664907651714999</v>
      </c>
      <c r="L18" s="19">
        <v>1921</v>
      </c>
      <c r="M18" s="18">
        <v>0.31846259437199698</v>
      </c>
    </row>
    <row r="19" spans="1:13" x14ac:dyDescent="0.35">
      <c r="A19" s="21" t="s">
        <v>149</v>
      </c>
      <c r="B19" s="21" t="s">
        <v>81</v>
      </c>
      <c r="C19" s="19">
        <v>1118</v>
      </c>
      <c r="D19" s="18">
        <v>-0.16753536857781101</v>
      </c>
      <c r="E19" s="19">
        <v>66</v>
      </c>
      <c r="F19" s="18">
        <v>0.22222222222222199</v>
      </c>
      <c r="G19" s="20"/>
      <c r="H19" s="19">
        <v>1184</v>
      </c>
      <c r="I19" s="18">
        <v>-0.15246957766642799</v>
      </c>
      <c r="J19" s="19">
        <v>229</v>
      </c>
      <c r="K19" s="18">
        <v>0.13930348258706499</v>
      </c>
      <c r="L19" s="19">
        <v>1413</v>
      </c>
      <c r="M19" s="18">
        <v>-0.11576971214017499</v>
      </c>
    </row>
    <row r="20" spans="1:13" x14ac:dyDescent="0.35">
      <c r="A20" s="21" t="s">
        <v>148</v>
      </c>
      <c r="B20" s="21" t="s">
        <v>79</v>
      </c>
      <c r="C20" s="19">
        <v>182</v>
      </c>
      <c r="D20" s="18">
        <v>-0.30798479087452502</v>
      </c>
      <c r="E20" s="20"/>
      <c r="F20" s="20"/>
      <c r="G20" s="20"/>
      <c r="H20" s="19">
        <v>182</v>
      </c>
      <c r="I20" s="18">
        <v>-0.30798479087452502</v>
      </c>
      <c r="J20" s="19">
        <v>8</v>
      </c>
      <c r="K20" s="18">
        <v>3</v>
      </c>
      <c r="L20" s="19">
        <v>190</v>
      </c>
      <c r="M20" s="18">
        <v>-0.28301886792452802</v>
      </c>
    </row>
    <row r="21" spans="1:13" x14ac:dyDescent="0.35">
      <c r="A21" s="21" t="s">
        <v>147</v>
      </c>
      <c r="B21" s="21" t="s">
        <v>77</v>
      </c>
      <c r="C21" s="19">
        <v>210</v>
      </c>
      <c r="D21" s="18">
        <v>2.4390243902439001E-2</v>
      </c>
      <c r="E21" s="20"/>
      <c r="F21" s="20"/>
      <c r="G21" s="20"/>
      <c r="H21" s="19">
        <v>210</v>
      </c>
      <c r="I21" s="18">
        <v>2.4390243902439001E-2</v>
      </c>
      <c r="J21" s="19">
        <v>22</v>
      </c>
      <c r="K21" s="18">
        <v>-0.371428571428571</v>
      </c>
      <c r="L21" s="19">
        <v>232</v>
      </c>
      <c r="M21" s="18">
        <v>-3.3333333333333298E-2</v>
      </c>
    </row>
    <row r="22" spans="1:13" x14ac:dyDescent="0.35">
      <c r="A22" s="21" t="s">
        <v>146</v>
      </c>
      <c r="B22" s="21" t="s">
        <v>75</v>
      </c>
      <c r="C22" s="19">
        <v>860</v>
      </c>
      <c r="D22" s="18">
        <v>5.91133004926108E-2</v>
      </c>
      <c r="E22" s="20"/>
      <c r="F22" s="18">
        <v>-1</v>
      </c>
      <c r="G22" s="20"/>
      <c r="H22" s="19">
        <v>860</v>
      </c>
      <c r="I22" s="18">
        <v>5.7810578105781101E-2</v>
      </c>
      <c r="J22" s="19">
        <v>259</v>
      </c>
      <c r="K22" s="18">
        <v>1.9685039370078702E-2</v>
      </c>
      <c r="L22" s="19">
        <v>1119</v>
      </c>
      <c r="M22" s="18">
        <v>4.8734770384254902E-2</v>
      </c>
    </row>
    <row r="23" spans="1:13" x14ac:dyDescent="0.35">
      <c r="A23" s="21" t="s">
        <v>145</v>
      </c>
      <c r="B23" s="21" t="s">
        <v>73</v>
      </c>
      <c r="C23" s="19">
        <v>1012</v>
      </c>
      <c r="D23" s="18">
        <v>-4.4381491973559999E-2</v>
      </c>
      <c r="E23" s="19">
        <v>354</v>
      </c>
      <c r="F23" s="18">
        <v>-0.253164556962025</v>
      </c>
      <c r="G23" s="20"/>
      <c r="H23" s="19">
        <v>1366</v>
      </c>
      <c r="I23" s="18">
        <v>-0.110097719869707</v>
      </c>
      <c r="J23" s="19">
        <v>779</v>
      </c>
      <c r="K23" s="18">
        <v>0.32482993197278898</v>
      </c>
      <c r="L23" s="19">
        <v>2145</v>
      </c>
      <c r="M23" s="18">
        <v>1.03626943005181E-2</v>
      </c>
    </row>
    <row r="24" spans="1:13" x14ac:dyDescent="0.35">
      <c r="A24" s="21" t="s">
        <v>144</v>
      </c>
      <c r="B24" s="21" t="s">
        <v>71</v>
      </c>
      <c r="C24" s="19">
        <v>629</v>
      </c>
      <c r="D24" s="18">
        <v>0.16051660516605201</v>
      </c>
      <c r="E24" s="19">
        <v>19</v>
      </c>
      <c r="F24" s="18">
        <v>8.5</v>
      </c>
      <c r="G24" s="19">
        <v>748</v>
      </c>
      <c r="H24" s="19">
        <v>1396</v>
      </c>
      <c r="I24" s="18">
        <v>0.13773431132844299</v>
      </c>
      <c r="J24" s="19">
        <v>88</v>
      </c>
      <c r="K24" s="18">
        <v>-0.5</v>
      </c>
      <c r="L24" s="19">
        <v>1484</v>
      </c>
      <c r="M24" s="18">
        <v>5.77334283677833E-2</v>
      </c>
    </row>
    <row r="25" spans="1:13" x14ac:dyDescent="0.35">
      <c r="A25" s="21" t="s">
        <v>143</v>
      </c>
      <c r="B25" s="21" t="s">
        <v>69</v>
      </c>
      <c r="C25" s="19">
        <v>442</v>
      </c>
      <c r="D25" s="18">
        <v>0.55087719298245597</v>
      </c>
      <c r="E25" s="19">
        <v>8</v>
      </c>
      <c r="F25" s="20"/>
      <c r="G25" s="20"/>
      <c r="H25" s="19">
        <v>450</v>
      </c>
      <c r="I25" s="18">
        <v>0.57894736842105299</v>
      </c>
      <c r="J25" s="19">
        <v>46</v>
      </c>
      <c r="K25" s="18">
        <v>-0.115384615384615</v>
      </c>
      <c r="L25" s="19">
        <v>496</v>
      </c>
      <c r="M25" s="18">
        <v>0.47181008902077198</v>
      </c>
    </row>
    <row r="26" spans="1:13" x14ac:dyDescent="0.35">
      <c r="A26" s="21" t="s">
        <v>142</v>
      </c>
      <c r="B26" s="21" t="s">
        <v>67</v>
      </c>
      <c r="C26" s="19">
        <v>788</v>
      </c>
      <c r="D26" s="18">
        <v>0.15712187958884</v>
      </c>
      <c r="E26" s="20"/>
      <c r="F26" s="20"/>
      <c r="G26" s="20"/>
      <c r="H26" s="19">
        <v>788</v>
      </c>
      <c r="I26" s="18">
        <v>0.15712187958884</v>
      </c>
      <c r="J26" s="19">
        <v>140</v>
      </c>
      <c r="K26" s="18">
        <v>-0.195402298850575</v>
      </c>
      <c r="L26" s="19">
        <v>928</v>
      </c>
      <c r="M26" s="18">
        <v>8.5380116959064306E-2</v>
      </c>
    </row>
    <row r="27" spans="1:13" x14ac:dyDescent="0.35">
      <c r="A27" s="21" t="s">
        <v>141</v>
      </c>
      <c r="B27" s="21" t="s">
        <v>65</v>
      </c>
      <c r="C27" s="19">
        <v>246</v>
      </c>
      <c r="D27" s="18">
        <v>-0.243076923076923</v>
      </c>
      <c r="E27" s="20"/>
      <c r="F27" s="20"/>
      <c r="G27" s="20"/>
      <c r="H27" s="19">
        <v>246</v>
      </c>
      <c r="I27" s="18">
        <v>-0.243076923076923</v>
      </c>
      <c r="J27" s="19">
        <v>65</v>
      </c>
      <c r="K27" s="18">
        <v>0.41304347826087001</v>
      </c>
      <c r="L27" s="19">
        <v>311</v>
      </c>
      <c r="M27" s="18">
        <v>-0.16172506738544501</v>
      </c>
    </row>
    <row r="28" spans="1:13" x14ac:dyDescent="0.35">
      <c r="A28" s="21" t="s">
        <v>140</v>
      </c>
      <c r="B28" s="21" t="s">
        <v>63</v>
      </c>
      <c r="C28" s="19">
        <v>644</v>
      </c>
      <c r="D28" s="18">
        <v>-2.7190332326284001E-2</v>
      </c>
      <c r="E28" s="20"/>
      <c r="F28" s="20"/>
      <c r="G28" s="20"/>
      <c r="H28" s="19">
        <v>644</v>
      </c>
      <c r="I28" s="18">
        <v>-2.8657616892910999E-2</v>
      </c>
      <c r="J28" s="19">
        <v>179</v>
      </c>
      <c r="K28" s="18">
        <v>8.4848484848484895E-2</v>
      </c>
      <c r="L28" s="19">
        <v>823</v>
      </c>
      <c r="M28" s="18">
        <v>-6.0386473429951699E-3</v>
      </c>
    </row>
    <row r="29" spans="1:13" x14ac:dyDescent="0.35">
      <c r="A29" s="21" t="s">
        <v>139</v>
      </c>
      <c r="B29" s="21" t="s">
        <v>61</v>
      </c>
      <c r="C29" s="19">
        <v>582</v>
      </c>
      <c r="D29" s="18">
        <v>-0.15406976744185999</v>
      </c>
      <c r="E29" s="19">
        <v>9</v>
      </c>
      <c r="F29" s="18">
        <v>-0.67857142857142905</v>
      </c>
      <c r="G29" s="19">
        <v>2</v>
      </c>
      <c r="H29" s="19">
        <v>593</v>
      </c>
      <c r="I29" s="18">
        <v>-0.17294281729428199</v>
      </c>
      <c r="J29" s="19">
        <v>103</v>
      </c>
      <c r="K29" s="18">
        <v>0.41095890410958902</v>
      </c>
      <c r="L29" s="19">
        <v>696</v>
      </c>
      <c r="M29" s="18">
        <v>-0.11898734177215201</v>
      </c>
    </row>
    <row r="30" spans="1:13" x14ac:dyDescent="0.35">
      <c r="A30" s="21" t="s">
        <v>138</v>
      </c>
      <c r="B30" s="21" t="s">
        <v>59</v>
      </c>
      <c r="C30" s="19">
        <v>498</v>
      </c>
      <c r="D30" s="18">
        <v>0</v>
      </c>
      <c r="E30" s="20"/>
      <c r="F30" s="20"/>
      <c r="G30" s="20"/>
      <c r="H30" s="19">
        <v>498</v>
      </c>
      <c r="I30" s="18">
        <v>0</v>
      </c>
      <c r="J30" s="19">
        <v>90</v>
      </c>
      <c r="K30" s="18">
        <v>0</v>
      </c>
      <c r="L30" s="19">
        <v>588</v>
      </c>
      <c r="M30" s="18">
        <v>0</v>
      </c>
    </row>
    <row r="31" spans="1:13" x14ac:dyDescent="0.35">
      <c r="A31" s="21" t="s">
        <v>137</v>
      </c>
      <c r="B31" s="21" t="s">
        <v>57</v>
      </c>
      <c r="C31" s="19">
        <v>275</v>
      </c>
      <c r="D31" s="18">
        <v>6.1776061776061798E-2</v>
      </c>
      <c r="E31" s="20"/>
      <c r="F31" s="20"/>
      <c r="G31" s="20"/>
      <c r="H31" s="19">
        <v>275</v>
      </c>
      <c r="I31" s="18">
        <v>6.1776061776061798E-2</v>
      </c>
      <c r="J31" s="19">
        <v>50</v>
      </c>
      <c r="K31" s="18">
        <v>0.11111111111111099</v>
      </c>
      <c r="L31" s="19">
        <v>325</v>
      </c>
      <c r="M31" s="18">
        <v>6.9078947368421101E-2</v>
      </c>
    </row>
    <row r="32" spans="1:13" x14ac:dyDescent="0.35">
      <c r="A32" s="21" t="s">
        <v>136</v>
      </c>
      <c r="B32" s="21" t="s">
        <v>55</v>
      </c>
      <c r="C32" s="19">
        <v>14726</v>
      </c>
      <c r="D32" s="18">
        <v>3.8065698576060902E-2</v>
      </c>
      <c r="E32" s="19">
        <v>15210</v>
      </c>
      <c r="F32" s="18">
        <v>4.9254966887417199E-2</v>
      </c>
      <c r="G32" s="20"/>
      <c r="H32" s="19">
        <v>29936</v>
      </c>
      <c r="I32" s="18">
        <v>4.3720800502056997E-2</v>
      </c>
      <c r="J32" s="19">
        <v>981</v>
      </c>
      <c r="K32" s="18">
        <v>-9.0824837812789605E-2</v>
      </c>
      <c r="L32" s="19">
        <v>30917</v>
      </c>
      <c r="M32" s="18">
        <v>3.8842780820536903E-2</v>
      </c>
    </row>
    <row r="33" spans="1:13" x14ac:dyDescent="0.35">
      <c r="A33" s="21" t="s">
        <v>135</v>
      </c>
      <c r="B33" s="21" t="s">
        <v>53</v>
      </c>
      <c r="C33" s="19">
        <v>203</v>
      </c>
      <c r="D33" s="18">
        <v>-3.3333333333333298E-2</v>
      </c>
      <c r="E33" s="19">
        <v>2</v>
      </c>
      <c r="F33" s="20"/>
      <c r="G33" s="20"/>
      <c r="H33" s="19">
        <v>205</v>
      </c>
      <c r="I33" s="18">
        <v>-2.3809523809523801E-2</v>
      </c>
      <c r="J33" s="19">
        <v>27</v>
      </c>
      <c r="K33" s="18">
        <v>0.6875</v>
      </c>
      <c r="L33" s="19">
        <v>232</v>
      </c>
      <c r="M33" s="18">
        <v>2.6548672566371698E-2</v>
      </c>
    </row>
    <row r="34" spans="1:13" x14ac:dyDescent="0.35">
      <c r="A34" s="21" t="s">
        <v>134</v>
      </c>
      <c r="B34" s="21" t="s">
        <v>51</v>
      </c>
      <c r="C34" s="19">
        <v>367</v>
      </c>
      <c r="D34" s="18">
        <v>0.324909747292419</v>
      </c>
      <c r="E34" s="20"/>
      <c r="F34" s="20"/>
      <c r="G34" s="20"/>
      <c r="H34" s="19">
        <v>367</v>
      </c>
      <c r="I34" s="18">
        <v>0.324909747292419</v>
      </c>
      <c r="J34" s="19">
        <v>49</v>
      </c>
      <c r="K34" s="18">
        <v>0.4</v>
      </c>
      <c r="L34" s="19">
        <v>416</v>
      </c>
      <c r="M34" s="18">
        <v>0.33333333333333298</v>
      </c>
    </row>
    <row r="35" spans="1:13" x14ac:dyDescent="0.35">
      <c r="A35" s="21" t="s">
        <v>133</v>
      </c>
      <c r="B35" s="21" t="s">
        <v>49</v>
      </c>
      <c r="C35" s="19">
        <v>180</v>
      </c>
      <c r="D35" s="18">
        <v>-3.2258064516128997E-2</v>
      </c>
      <c r="E35" s="20"/>
      <c r="F35" s="20"/>
      <c r="G35" s="20"/>
      <c r="H35" s="19">
        <v>180</v>
      </c>
      <c r="I35" s="18">
        <v>-3.2258064516128997E-2</v>
      </c>
      <c r="J35" s="19">
        <v>18</v>
      </c>
      <c r="K35" s="18">
        <v>-0.48571428571428599</v>
      </c>
      <c r="L35" s="19">
        <v>198</v>
      </c>
      <c r="M35" s="18">
        <v>-0.104072398190045</v>
      </c>
    </row>
    <row r="36" spans="1:13" x14ac:dyDescent="0.35">
      <c r="A36" s="21" t="s">
        <v>132</v>
      </c>
      <c r="B36" s="21" t="s">
        <v>47</v>
      </c>
      <c r="C36" s="19">
        <v>383</v>
      </c>
      <c r="D36" s="18">
        <v>-5.1980198019801999E-2</v>
      </c>
      <c r="E36" s="20"/>
      <c r="F36" s="18">
        <v>-1</v>
      </c>
      <c r="G36" s="20"/>
      <c r="H36" s="19">
        <v>383</v>
      </c>
      <c r="I36" s="18">
        <v>-5.4320987654321001E-2</v>
      </c>
      <c r="J36" s="19">
        <v>89</v>
      </c>
      <c r="K36" s="18">
        <v>0.97777777777777797</v>
      </c>
      <c r="L36" s="19">
        <v>472</v>
      </c>
      <c r="M36" s="18">
        <v>4.8888888888888898E-2</v>
      </c>
    </row>
    <row r="37" spans="1:13" x14ac:dyDescent="0.35">
      <c r="A37" s="21" t="s">
        <v>131</v>
      </c>
      <c r="B37" s="21" t="s">
        <v>45</v>
      </c>
      <c r="C37" s="19">
        <v>493</v>
      </c>
      <c r="D37" s="18">
        <v>0.20833333333333301</v>
      </c>
      <c r="E37" s="20"/>
      <c r="F37" s="20"/>
      <c r="G37" s="19">
        <v>8</v>
      </c>
      <c r="H37" s="19">
        <v>501</v>
      </c>
      <c r="I37" s="18">
        <v>0.216019417475728</v>
      </c>
      <c r="J37" s="19">
        <v>142</v>
      </c>
      <c r="K37" s="18">
        <v>5.1851851851851899E-2</v>
      </c>
      <c r="L37" s="19">
        <v>643</v>
      </c>
      <c r="M37" s="18">
        <v>0.17550274223034701</v>
      </c>
    </row>
    <row r="38" spans="1:13" x14ac:dyDescent="0.35">
      <c r="A38" s="21" t="s">
        <v>130</v>
      </c>
      <c r="B38" s="21" t="s">
        <v>43</v>
      </c>
      <c r="C38" s="19">
        <v>871</v>
      </c>
      <c r="D38" s="18">
        <v>6.0901339829476299E-2</v>
      </c>
      <c r="E38" s="20"/>
      <c r="F38" s="20"/>
      <c r="G38" s="20"/>
      <c r="H38" s="19">
        <v>871</v>
      </c>
      <c r="I38" s="18">
        <v>6.0901339829476299E-2</v>
      </c>
      <c r="J38" s="19">
        <v>29</v>
      </c>
      <c r="K38" s="18">
        <v>-0.32558139534883701</v>
      </c>
      <c r="L38" s="19">
        <v>900</v>
      </c>
      <c r="M38" s="18">
        <v>4.1666666666666699E-2</v>
      </c>
    </row>
    <row r="39" spans="1:13" x14ac:dyDescent="0.35">
      <c r="A39" s="21" t="s">
        <v>129</v>
      </c>
      <c r="B39" s="21" t="s">
        <v>41</v>
      </c>
      <c r="C39" s="19">
        <v>3806</v>
      </c>
      <c r="D39" s="18">
        <v>2.2843321687718399E-2</v>
      </c>
      <c r="E39" s="19">
        <v>2096</v>
      </c>
      <c r="F39" s="18">
        <v>-9.7718467498923794E-2</v>
      </c>
      <c r="G39" s="19">
        <v>2112</v>
      </c>
      <c r="H39" s="19">
        <v>8014</v>
      </c>
      <c r="I39" s="18">
        <v>-4.4815256257449303E-2</v>
      </c>
      <c r="J39" s="19">
        <v>1399</v>
      </c>
      <c r="K39" s="18">
        <v>9.1263650546021799E-2</v>
      </c>
      <c r="L39" s="19">
        <v>9413</v>
      </c>
      <c r="M39" s="18">
        <v>-2.6778329197684001E-2</v>
      </c>
    </row>
    <row r="40" spans="1:13" x14ac:dyDescent="0.35">
      <c r="A40" s="21" t="s">
        <v>128</v>
      </c>
      <c r="B40" s="21" t="s">
        <v>39</v>
      </c>
      <c r="C40" s="19">
        <v>713</v>
      </c>
      <c r="D40" s="18">
        <v>3.6337209302325597E-2</v>
      </c>
      <c r="E40" s="20"/>
      <c r="F40" s="20"/>
      <c r="G40" s="20"/>
      <c r="H40" s="19">
        <v>713</v>
      </c>
      <c r="I40" s="18">
        <v>3.6337209302325597E-2</v>
      </c>
      <c r="J40" s="19">
        <v>199</v>
      </c>
      <c r="K40" s="18">
        <v>4.1884816753926697E-2</v>
      </c>
      <c r="L40" s="19">
        <v>912</v>
      </c>
      <c r="M40" s="18">
        <v>3.7542662116041001E-2</v>
      </c>
    </row>
    <row r="41" spans="1:13" x14ac:dyDescent="0.35">
      <c r="A41" s="21" t="s">
        <v>127</v>
      </c>
      <c r="B41" s="21" t="s">
        <v>37</v>
      </c>
      <c r="C41" s="19">
        <v>232</v>
      </c>
      <c r="D41" s="18">
        <v>-8.5470085470085496E-3</v>
      </c>
      <c r="E41" s="19">
        <v>12</v>
      </c>
      <c r="F41" s="18">
        <v>-0.33333333333333298</v>
      </c>
      <c r="G41" s="20"/>
      <c r="H41" s="19">
        <v>244</v>
      </c>
      <c r="I41" s="18">
        <v>-3.1746031746031703E-2</v>
      </c>
      <c r="J41" s="19">
        <v>224</v>
      </c>
      <c r="K41" s="18">
        <v>7.1770334928229707E-2</v>
      </c>
      <c r="L41" s="19">
        <v>468</v>
      </c>
      <c r="M41" s="18">
        <v>1.5184381778741899E-2</v>
      </c>
    </row>
    <row r="42" spans="1:13" x14ac:dyDescent="0.35">
      <c r="A42" s="21" t="s">
        <v>126</v>
      </c>
      <c r="B42" s="21" t="s">
        <v>35</v>
      </c>
      <c r="C42" s="19">
        <v>576</v>
      </c>
      <c r="D42" s="18">
        <v>-0.123287671232877</v>
      </c>
      <c r="E42" s="20"/>
      <c r="F42" s="20"/>
      <c r="G42" s="20"/>
      <c r="H42" s="19">
        <v>576</v>
      </c>
      <c r="I42" s="18">
        <v>-0.123287671232877</v>
      </c>
      <c r="J42" s="19">
        <v>27</v>
      </c>
      <c r="K42" s="18">
        <v>-0.27027027027027001</v>
      </c>
      <c r="L42" s="19">
        <v>603</v>
      </c>
      <c r="M42" s="18">
        <v>-0.13112391930835701</v>
      </c>
    </row>
    <row r="43" spans="1:13" x14ac:dyDescent="0.35">
      <c r="A43" s="21" t="s">
        <v>125</v>
      </c>
      <c r="B43" s="21" t="s">
        <v>33</v>
      </c>
      <c r="C43" s="19">
        <v>170</v>
      </c>
      <c r="D43" s="18">
        <v>-0.29166666666666702</v>
      </c>
      <c r="E43" s="20"/>
      <c r="F43" s="20"/>
      <c r="G43" s="20"/>
      <c r="H43" s="19">
        <v>170</v>
      </c>
      <c r="I43" s="18">
        <v>-0.29166666666666702</v>
      </c>
      <c r="J43" s="19">
        <v>55</v>
      </c>
      <c r="K43" s="18">
        <v>-3.5087719298245598E-2</v>
      </c>
      <c r="L43" s="19">
        <v>225</v>
      </c>
      <c r="M43" s="18">
        <v>-0.24242424242424199</v>
      </c>
    </row>
    <row r="44" spans="1:13" x14ac:dyDescent="0.35">
      <c r="A44" s="21" t="s">
        <v>124</v>
      </c>
      <c r="B44" s="21" t="s">
        <v>31</v>
      </c>
      <c r="C44" s="19">
        <v>5171</v>
      </c>
      <c r="D44" s="18">
        <v>3.1518053062038698E-2</v>
      </c>
      <c r="E44" s="19">
        <v>1811</v>
      </c>
      <c r="F44" s="18">
        <v>0.85553278688524603</v>
      </c>
      <c r="G44" s="19">
        <v>2</v>
      </c>
      <c r="H44" s="19">
        <v>6984</v>
      </c>
      <c r="I44" s="18">
        <v>0.16613791951911799</v>
      </c>
      <c r="J44" s="19">
        <v>1313</v>
      </c>
      <c r="K44" s="18">
        <v>-8.3081570996978906E-3</v>
      </c>
      <c r="L44" s="19">
        <v>8297</v>
      </c>
      <c r="M44" s="18">
        <v>0.13455490222890701</v>
      </c>
    </row>
    <row r="45" spans="1:13" x14ac:dyDescent="0.35">
      <c r="A45" s="21" t="s">
        <v>123</v>
      </c>
      <c r="B45" s="21" t="s">
        <v>29</v>
      </c>
      <c r="C45" s="19">
        <v>6254</v>
      </c>
      <c r="D45" s="18">
        <v>8.0012802048327696E-4</v>
      </c>
      <c r="E45" s="19">
        <v>890</v>
      </c>
      <c r="F45" s="18">
        <v>-4.0948275862068999E-2</v>
      </c>
      <c r="G45" s="19">
        <v>2</v>
      </c>
      <c r="H45" s="19">
        <v>7146</v>
      </c>
      <c r="I45" s="18">
        <v>-4.7353760445682496E-3</v>
      </c>
      <c r="J45" s="19">
        <v>755</v>
      </c>
      <c r="K45" s="18">
        <v>-8.9264173703256899E-2</v>
      </c>
      <c r="L45" s="19">
        <v>7901</v>
      </c>
      <c r="M45" s="18">
        <v>-1.34848295667374E-2</v>
      </c>
    </row>
    <row r="46" spans="1:13" x14ac:dyDescent="0.35">
      <c r="A46" s="21" t="s">
        <v>122</v>
      </c>
      <c r="B46" s="21" t="s">
        <v>27</v>
      </c>
      <c r="C46" s="19">
        <v>763</v>
      </c>
      <c r="D46" s="18">
        <v>-0.13979706877113901</v>
      </c>
      <c r="E46" s="20"/>
      <c r="F46" s="20"/>
      <c r="G46" s="20"/>
      <c r="H46" s="19">
        <v>763</v>
      </c>
      <c r="I46" s="18">
        <v>-0.13979706877113901</v>
      </c>
      <c r="J46" s="19">
        <v>45</v>
      </c>
      <c r="K46" s="18">
        <v>0.25</v>
      </c>
      <c r="L46" s="19">
        <v>808</v>
      </c>
      <c r="M46" s="18">
        <v>-0.124593716143012</v>
      </c>
    </row>
    <row r="47" spans="1:13" x14ac:dyDescent="0.35">
      <c r="A47" s="21" t="s">
        <v>121</v>
      </c>
      <c r="B47" s="21" t="s">
        <v>25</v>
      </c>
      <c r="C47" s="19">
        <v>252</v>
      </c>
      <c r="D47" s="18">
        <v>-0.10638297872340401</v>
      </c>
      <c r="E47" s="20"/>
      <c r="F47" s="20"/>
      <c r="G47" s="20"/>
      <c r="H47" s="19">
        <v>252</v>
      </c>
      <c r="I47" s="18">
        <v>-0.10638297872340401</v>
      </c>
      <c r="J47" s="19">
        <v>14</v>
      </c>
      <c r="K47" s="18">
        <v>-0.33333333333333298</v>
      </c>
      <c r="L47" s="19">
        <v>266</v>
      </c>
      <c r="M47" s="18">
        <v>-0.12211221122112199</v>
      </c>
    </row>
    <row r="48" spans="1:13" x14ac:dyDescent="0.35">
      <c r="A48" s="21" t="s">
        <v>120</v>
      </c>
      <c r="B48" s="21" t="s">
        <v>23</v>
      </c>
      <c r="C48" s="19">
        <v>161</v>
      </c>
      <c r="D48" s="18">
        <v>-3.0120481927710802E-2</v>
      </c>
      <c r="E48" s="20"/>
      <c r="F48" s="20"/>
      <c r="G48" s="20"/>
      <c r="H48" s="19">
        <v>161</v>
      </c>
      <c r="I48" s="18">
        <v>-3.0120481927710802E-2</v>
      </c>
      <c r="J48" s="20"/>
      <c r="K48" s="18">
        <v>-1</v>
      </c>
      <c r="L48" s="19">
        <v>161</v>
      </c>
      <c r="M48" s="18">
        <v>-4.1666666666666699E-2</v>
      </c>
    </row>
    <row r="49" spans="1:13" x14ac:dyDescent="0.35">
      <c r="A49" s="21" t="s">
        <v>119</v>
      </c>
      <c r="B49" s="21" t="s">
        <v>21</v>
      </c>
      <c r="C49" s="19">
        <v>896</v>
      </c>
      <c r="D49" s="18">
        <v>0.212449255751015</v>
      </c>
      <c r="E49" s="20"/>
      <c r="F49" s="20"/>
      <c r="G49" s="20"/>
      <c r="H49" s="19">
        <v>896</v>
      </c>
      <c r="I49" s="18">
        <v>0.212449255751015</v>
      </c>
      <c r="J49" s="19">
        <v>214</v>
      </c>
      <c r="K49" s="18">
        <v>0.59701492537313405</v>
      </c>
      <c r="L49" s="19">
        <v>1110</v>
      </c>
      <c r="M49" s="18">
        <v>0.27147766323024097</v>
      </c>
    </row>
    <row r="50" spans="1:13" x14ac:dyDescent="0.35">
      <c r="A50" s="21" t="s">
        <v>118</v>
      </c>
      <c r="B50" s="21" t="s">
        <v>19</v>
      </c>
      <c r="C50" s="19">
        <v>1343</v>
      </c>
      <c r="D50" s="18">
        <v>2.0516717325228001E-2</v>
      </c>
      <c r="E50" s="19">
        <v>310</v>
      </c>
      <c r="F50" s="18">
        <v>-0.157608695652174</v>
      </c>
      <c r="G50" s="20"/>
      <c r="H50" s="19">
        <v>1653</v>
      </c>
      <c r="I50" s="18">
        <v>-1.8408551068883599E-2</v>
      </c>
      <c r="J50" s="19">
        <v>446</v>
      </c>
      <c r="K50" s="18">
        <v>9.5823095823095797E-2</v>
      </c>
      <c r="L50" s="19">
        <v>2099</v>
      </c>
      <c r="M50" s="18">
        <v>3.8259206121472999E-3</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10.03.2025 08:42:10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5A6B2-3810-4511-83F3-931E399DBC88}">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0.7265625" defaultRowHeight="14.5" x14ac:dyDescent="0.35"/>
  <cols>
    <col min="1" max="1" width="33.36328125" customWidth="1"/>
    <col min="2" max="2" width="6.54296875" customWidth="1"/>
    <col min="3" max="3" width="9.26953125" customWidth="1"/>
    <col min="4" max="4" width="9.453125" customWidth="1"/>
    <col min="5" max="5" width="10.6328125" customWidth="1"/>
    <col min="6" max="6" width="10.7265625" customWidth="1"/>
    <col min="7" max="8" width="9.453125" customWidth="1"/>
    <col min="9" max="10" width="10.6328125" customWidth="1"/>
    <col min="11" max="11" width="9.26953125" customWidth="1"/>
    <col min="12" max="12" width="9.453125" customWidth="1"/>
    <col min="13" max="13" width="18" customWidth="1"/>
  </cols>
  <sheetData>
    <row r="1" spans="1:12" ht="25.5" customHeight="1" x14ac:dyDescent="0.35">
      <c r="A1" s="59" t="s">
        <v>170</v>
      </c>
      <c r="B1" s="60"/>
      <c r="C1" s="60"/>
      <c r="D1" s="60"/>
      <c r="E1" s="60"/>
      <c r="F1" s="60"/>
      <c r="G1" s="60"/>
      <c r="H1" s="60"/>
      <c r="I1" s="60"/>
      <c r="J1" s="60"/>
      <c r="K1" s="60"/>
      <c r="L1" s="60"/>
    </row>
    <row r="2" spans="1:12" ht="2.9" customHeight="1" x14ac:dyDescent="0.35"/>
    <row r="3" spans="1:12" ht="14.15" customHeight="1" x14ac:dyDescent="0.35">
      <c r="A3" s="85" t="s">
        <v>169</v>
      </c>
      <c r="B3" s="60"/>
      <c r="C3" s="60"/>
      <c r="D3" s="60"/>
      <c r="E3" s="60"/>
      <c r="F3" s="60"/>
      <c r="G3" s="60"/>
      <c r="H3" s="60"/>
      <c r="I3" s="60"/>
      <c r="J3" s="60"/>
      <c r="K3" s="60"/>
      <c r="L3" s="60"/>
    </row>
    <row r="4" spans="1:12" ht="32.5" customHeight="1" x14ac:dyDescent="0.35"/>
    <row r="5" spans="1:12" x14ac:dyDescent="0.35">
      <c r="A5" s="48" t="s">
        <v>1</v>
      </c>
      <c r="B5" s="48" t="s">
        <v>1</v>
      </c>
      <c r="C5" s="86" t="s">
        <v>15</v>
      </c>
      <c r="D5" s="70"/>
      <c r="E5" s="70"/>
      <c r="F5" s="78"/>
      <c r="G5" s="86" t="s">
        <v>168</v>
      </c>
      <c r="H5" s="70"/>
      <c r="I5" s="70"/>
      <c r="J5" s="78"/>
      <c r="K5" s="71" t="s">
        <v>1</v>
      </c>
      <c r="L5" s="72"/>
    </row>
    <row r="6" spans="1:12" ht="15" x14ac:dyDescent="0.35">
      <c r="A6" s="34" t="s">
        <v>1</v>
      </c>
      <c r="B6" s="34" t="s">
        <v>1</v>
      </c>
      <c r="C6" s="73" t="s">
        <v>8</v>
      </c>
      <c r="D6" s="74"/>
      <c r="E6" s="71" t="s">
        <v>11</v>
      </c>
      <c r="F6" s="72"/>
      <c r="G6" s="87" t="s">
        <v>8</v>
      </c>
      <c r="H6" s="78"/>
      <c r="I6" s="88" t="s">
        <v>11</v>
      </c>
      <c r="J6" s="82"/>
      <c r="K6" s="88" t="s">
        <v>163</v>
      </c>
      <c r="L6" s="82"/>
    </row>
    <row r="7" spans="1:12" x14ac:dyDescent="0.35">
      <c r="A7" s="52" t="s">
        <v>107</v>
      </c>
      <c r="B7" s="51" t="s">
        <v>106</v>
      </c>
      <c r="C7" s="45" t="s">
        <v>167</v>
      </c>
      <c r="D7" s="45" t="s">
        <v>7</v>
      </c>
      <c r="E7" s="45" t="s">
        <v>167</v>
      </c>
      <c r="F7" s="45" t="s">
        <v>7</v>
      </c>
      <c r="G7" s="45" t="s">
        <v>167</v>
      </c>
      <c r="H7" s="45" t="s">
        <v>7</v>
      </c>
      <c r="I7" s="45" t="s">
        <v>167</v>
      </c>
      <c r="J7" s="45" t="s">
        <v>7</v>
      </c>
      <c r="K7" s="45" t="s">
        <v>167</v>
      </c>
      <c r="L7" s="45" t="s">
        <v>7</v>
      </c>
    </row>
    <row r="8" spans="1:12" ht="3" customHeight="1" x14ac:dyDescent="0.35">
      <c r="A8" s="50" t="s">
        <v>1</v>
      </c>
      <c r="B8" s="49" t="s">
        <v>1</v>
      </c>
      <c r="C8" s="42" t="s">
        <v>1</v>
      </c>
      <c r="D8" s="42" t="s">
        <v>1</v>
      </c>
      <c r="E8" s="42" t="s">
        <v>1</v>
      </c>
      <c r="F8" s="42" t="s">
        <v>1</v>
      </c>
      <c r="G8" s="42" t="s">
        <v>1</v>
      </c>
      <c r="H8" s="42" t="s">
        <v>1</v>
      </c>
      <c r="I8" s="42" t="s">
        <v>1</v>
      </c>
      <c r="J8" s="42" t="s">
        <v>1</v>
      </c>
      <c r="K8" s="42" t="s">
        <v>1</v>
      </c>
      <c r="L8" s="42" t="s">
        <v>1</v>
      </c>
    </row>
    <row r="9" spans="1:12" x14ac:dyDescent="0.35">
      <c r="A9" s="21" t="s">
        <v>104</v>
      </c>
      <c r="B9" s="21" t="s">
        <v>103</v>
      </c>
      <c r="C9" s="19">
        <v>19.901</v>
      </c>
      <c r="D9" s="18">
        <v>-0.41541579766765602</v>
      </c>
      <c r="E9" s="20"/>
      <c r="F9" s="20"/>
      <c r="G9" s="19">
        <v>4.149</v>
      </c>
      <c r="H9" s="18">
        <v>-0.259371652981078</v>
      </c>
      <c r="I9" s="20"/>
      <c r="J9" s="20"/>
      <c r="K9" s="19">
        <v>24.059000000000001</v>
      </c>
      <c r="L9" s="18">
        <v>-0.41426658551430301</v>
      </c>
    </row>
    <row r="10" spans="1:12" x14ac:dyDescent="0.35">
      <c r="A10" s="21" t="s">
        <v>102</v>
      </c>
      <c r="B10" s="21" t="s">
        <v>101</v>
      </c>
      <c r="C10" s="19">
        <v>1.8779999999999999</v>
      </c>
      <c r="D10" s="18">
        <v>0.32440056417489399</v>
      </c>
      <c r="E10" s="20"/>
      <c r="F10" s="20"/>
      <c r="G10" s="19">
        <v>0.64700000000000002</v>
      </c>
      <c r="H10" s="18">
        <v>-4.1481481481481501E-2</v>
      </c>
      <c r="I10" s="20"/>
      <c r="J10" s="20"/>
      <c r="K10" s="19">
        <v>2.5249999999999999</v>
      </c>
      <c r="L10" s="18">
        <v>0.20640229335881499</v>
      </c>
    </row>
    <row r="11" spans="1:12" x14ac:dyDescent="0.35">
      <c r="A11" s="21" t="s">
        <v>100</v>
      </c>
      <c r="B11" s="21" t="s">
        <v>99</v>
      </c>
      <c r="C11" s="19">
        <v>6.4779999999999998</v>
      </c>
      <c r="D11" s="18">
        <v>-3.3278615132069797E-2</v>
      </c>
      <c r="E11" s="20"/>
      <c r="F11" s="20"/>
      <c r="G11" s="19">
        <v>0.161</v>
      </c>
      <c r="H11" s="18">
        <v>8.4705882352941195</v>
      </c>
      <c r="I11" s="20"/>
      <c r="J11" s="20"/>
      <c r="K11" s="19">
        <v>6.6390000000000002</v>
      </c>
      <c r="L11" s="18">
        <v>-1.1759452217922E-2</v>
      </c>
    </row>
    <row r="12" spans="1:12" x14ac:dyDescent="0.35">
      <c r="A12" s="21" t="s">
        <v>98</v>
      </c>
      <c r="B12" s="21" t="s">
        <v>97</v>
      </c>
      <c r="C12" s="19">
        <v>400.61200000000002</v>
      </c>
      <c r="D12" s="18">
        <v>-2.5604479263703999E-2</v>
      </c>
      <c r="E12" s="19">
        <v>62.804000000000002</v>
      </c>
      <c r="F12" s="18">
        <v>4.9795236105307103E-2</v>
      </c>
      <c r="G12" s="19">
        <v>3.0030000000000001</v>
      </c>
      <c r="H12" s="18">
        <v>0.187895569620253</v>
      </c>
      <c r="I12" s="19">
        <v>1E-3</v>
      </c>
      <c r="J12" s="18">
        <v>-0.95454545454545403</v>
      </c>
      <c r="K12" s="19">
        <v>467.89400000000001</v>
      </c>
      <c r="L12" s="18">
        <v>-1.6779475454895099E-2</v>
      </c>
    </row>
    <row r="13" spans="1:12" x14ac:dyDescent="0.35">
      <c r="A13" s="21" t="s">
        <v>96</v>
      </c>
      <c r="B13" s="21" t="s">
        <v>95</v>
      </c>
      <c r="C13" s="19">
        <v>2.5680000000000001</v>
      </c>
      <c r="D13" s="18">
        <v>-0.203720930232558</v>
      </c>
      <c r="E13" s="20"/>
      <c r="F13" s="20"/>
      <c r="G13" s="19">
        <v>1.0429999999999999</v>
      </c>
      <c r="H13" s="18">
        <v>0.47943262411347498</v>
      </c>
      <c r="I13" s="20"/>
      <c r="J13" s="20"/>
      <c r="K13" s="19">
        <v>3.6110000000000002</v>
      </c>
      <c r="L13" s="18">
        <v>-8.11704834605598E-2</v>
      </c>
    </row>
    <row r="14" spans="1:12" x14ac:dyDescent="0.35">
      <c r="A14" s="21" t="s">
        <v>94</v>
      </c>
      <c r="B14" s="21" t="s">
        <v>93</v>
      </c>
      <c r="C14" s="19">
        <v>100.211</v>
      </c>
      <c r="D14" s="18">
        <v>8.0954846504001907E-2</v>
      </c>
      <c r="E14" s="19">
        <v>1.5369999999999999</v>
      </c>
      <c r="F14" s="18">
        <v>0.34353146853146899</v>
      </c>
      <c r="G14" s="19">
        <v>84.438000000000002</v>
      </c>
      <c r="H14" s="18">
        <v>1.49742679680568</v>
      </c>
      <c r="I14" s="20"/>
      <c r="J14" s="20"/>
      <c r="K14" s="19">
        <v>186.75800000000001</v>
      </c>
      <c r="L14" s="18">
        <v>0.45591892418631802</v>
      </c>
    </row>
    <row r="15" spans="1:12" x14ac:dyDescent="0.35">
      <c r="A15" s="21" t="s">
        <v>92</v>
      </c>
      <c r="B15" s="21" t="s">
        <v>91</v>
      </c>
      <c r="C15" s="19">
        <v>3.21</v>
      </c>
      <c r="D15" s="18">
        <v>0.44724977457168602</v>
      </c>
      <c r="E15" s="20"/>
      <c r="F15" s="20"/>
      <c r="G15" s="19">
        <v>2.4089999999999998</v>
      </c>
      <c r="H15" s="18">
        <v>-5.1574803149606399E-2</v>
      </c>
      <c r="I15" s="20"/>
      <c r="J15" s="20"/>
      <c r="K15" s="19">
        <v>5.6189999999999998</v>
      </c>
      <c r="L15" s="18">
        <v>0.18095838587641899</v>
      </c>
    </row>
    <row r="16" spans="1:12" x14ac:dyDescent="0.35">
      <c r="A16" s="21" t="s">
        <v>90</v>
      </c>
      <c r="B16" s="21" t="s">
        <v>89</v>
      </c>
      <c r="C16" s="19">
        <v>2.5510000000000002</v>
      </c>
      <c r="D16" s="18">
        <v>-0.44795498809781398</v>
      </c>
      <c r="E16" s="20"/>
      <c r="F16" s="20"/>
      <c r="G16" s="19">
        <v>0.42099999999999999</v>
      </c>
      <c r="H16" s="18">
        <v>-0.743761412051126</v>
      </c>
      <c r="I16" s="20"/>
      <c r="J16" s="20"/>
      <c r="K16" s="19">
        <v>2.972</v>
      </c>
      <c r="L16" s="18">
        <v>-0.53540722213537595</v>
      </c>
    </row>
    <row r="17" spans="1:12" x14ac:dyDescent="0.35">
      <c r="A17" s="21" t="s">
        <v>88</v>
      </c>
      <c r="B17" s="21" t="s">
        <v>87</v>
      </c>
      <c r="C17" s="19">
        <v>31.091999999999999</v>
      </c>
      <c r="D17" s="18">
        <v>0.90935887988209296</v>
      </c>
      <c r="E17" s="20"/>
      <c r="F17" s="20"/>
      <c r="G17" s="19">
        <v>9.298</v>
      </c>
      <c r="H17" s="18">
        <v>80.561403508771903</v>
      </c>
      <c r="I17" s="20"/>
      <c r="J17" s="20"/>
      <c r="K17" s="19">
        <v>40.39</v>
      </c>
      <c r="L17" s="18">
        <v>1.42291541691662</v>
      </c>
    </row>
    <row r="18" spans="1:12" x14ac:dyDescent="0.35">
      <c r="A18" s="21" t="s">
        <v>86</v>
      </c>
      <c r="B18" s="21" t="s">
        <v>85</v>
      </c>
      <c r="C18" s="19">
        <v>4.024</v>
      </c>
      <c r="D18" s="18">
        <v>-0.40832230554330201</v>
      </c>
      <c r="E18" s="20"/>
      <c r="F18" s="20"/>
      <c r="G18" s="19">
        <v>0.66200000000000003</v>
      </c>
      <c r="H18" s="18">
        <v>7.9934747145187696E-2</v>
      </c>
      <c r="I18" s="20"/>
      <c r="J18" s="20"/>
      <c r="K18" s="19">
        <v>4.6859999999999999</v>
      </c>
      <c r="L18" s="18">
        <v>-0.36795252225519298</v>
      </c>
    </row>
    <row r="19" spans="1:12" x14ac:dyDescent="0.35">
      <c r="A19" s="21" t="s">
        <v>84</v>
      </c>
      <c r="B19" s="21" t="s">
        <v>83</v>
      </c>
      <c r="C19" s="19">
        <v>22.317</v>
      </c>
      <c r="D19" s="18">
        <v>1.21508684863524</v>
      </c>
      <c r="E19" s="20"/>
      <c r="F19" s="20"/>
      <c r="G19" s="19">
        <v>2.4710000000000001</v>
      </c>
      <c r="H19" s="18">
        <v>-0.14675414364640901</v>
      </c>
      <c r="I19" s="20"/>
      <c r="J19" s="20"/>
      <c r="K19" s="19">
        <v>24.788</v>
      </c>
      <c r="L19" s="18">
        <v>0.89525193057573205</v>
      </c>
    </row>
    <row r="20" spans="1:12" x14ac:dyDescent="0.35">
      <c r="A20" s="21" t="s">
        <v>82</v>
      </c>
      <c r="B20" s="21" t="s">
        <v>81</v>
      </c>
      <c r="C20" s="19">
        <v>29.827000000000002</v>
      </c>
      <c r="D20" s="18">
        <v>0.12981060606060599</v>
      </c>
      <c r="E20" s="19">
        <v>408.18700000000001</v>
      </c>
      <c r="F20" s="18">
        <v>1.89645273221998E-2</v>
      </c>
      <c r="G20" s="19">
        <v>5.2690000000000001</v>
      </c>
      <c r="H20" s="18">
        <v>-0.55042662116040997</v>
      </c>
      <c r="I20" s="20"/>
      <c r="J20" s="20"/>
      <c r="K20" s="19">
        <v>443.28300000000002</v>
      </c>
      <c r="L20" s="18">
        <v>1.04237423354837E-2</v>
      </c>
    </row>
    <row r="21" spans="1:12" x14ac:dyDescent="0.35">
      <c r="A21" s="21" t="s">
        <v>80</v>
      </c>
      <c r="B21" s="21" t="s">
        <v>79</v>
      </c>
      <c r="C21" s="19">
        <v>2.4500000000000002</v>
      </c>
      <c r="D21" s="18">
        <v>2.9837398373983701</v>
      </c>
      <c r="E21" s="20"/>
      <c r="F21" s="20"/>
      <c r="G21" s="19">
        <v>0.435</v>
      </c>
      <c r="H21" s="18">
        <v>-0.19741697416974199</v>
      </c>
      <c r="I21" s="20"/>
      <c r="J21" s="20"/>
      <c r="K21" s="19">
        <v>2.8849999999999998</v>
      </c>
      <c r="L21" s="18">
        <v>1.49351771823682</v>
      </c>
    </row>
    <row r="22" spans="1:12" x14ac:dyDescent="0.35">
      <c r="A22" s="21" t="s">
        <v>78</v>
      </c>
      <c r="B22" s="21" t="s">
        <v>77</v>
      </c>
      <c r="C22" s="19">
        <v>0.95599999999999996</v>
      </c>
      <c r="D22" s="18">
        <v>-0.130909090909091</v>
      </c>
      <c r="E22" s="20"/>
      <c r="F22" s="20"/>
      <c r="G22" s="19">
        <v>0.32400000000000001</v>
      </c>
      <c r="H22" s="18">
        <v>-5.2631578947368501E-2</v>
      </c>
      <c r="I22" s="20"/>
      <c r="J22" s="20"/>
      <c r="K22" s="19">
        <v>1.28</v>
      </c>
      <c r="L22" s="18">
        <v>-0.11234396671289899</v>
      </c>
    </row>
    <row r="23" spans="1:12" x14ac:dyDescent="0.35">
      <c r="A23" s="21" t="s">
        <v>76</v>
      </c>
      <c r="B23" s="21" t="s">
        <v>75</v>
      </c>
      <c r="C23" s="19">
        <v>22.591000000000001</v>
      </c>
      <c r="D23" s="18">
        <v>0.475667907766673</v>
      </c>
      <c r="E23" s="20"/>
      <c r="F23" s="20"/>
      <c r="G23" s="19">
        <v>5.7169999999999996</v>
      </c>
      <c r="H23" s="18">
        <v>0.76070218663381595</v>
      </c>
      <c r="I23" s="20"/>
      <c r="J23" s="20"/>
      <c r="K23" s="19">
        <v>28.308</v>
      </c>
      <c r="L23" s="18">
        <v>0.52554429834015903</v>
      </c>
    </row>
    <row r="24" spans="1:12" x14ac:dyDescent="0.35">
      <c r="A24" s="21" t="s">
        <v>74</v>
      </c>
      <c r="B24" s="21" t="s">
        <v>73</v>
      </c>
      <c r="C24" s="19">
        <v>19.916</v>
      </c>
      <c r="D24" s="18">
        <v>0.47340386180365501</v>
      </c>
      <c r="E24" s="19">
        <v>58.137</v>
      </c>
      <c r="F24" s="18">
        <v>-0.101298500541042</v>
      </c>
      <c r="G24" s="19">
        <v>2.0139999999999998</v>
      </c>
      <c r="H24" s="18">
        <v>11.2060606060606</v>
      </c>
      <c r="I24" s="20"/>
      <c r="J24" s="18">
        <v>-1</v>
      </c>
      <c r="K24" s="19">
        <v>80.066999999999993</v>
      </c>
      <c r="L24" s="18">
        <v>1.17389875912961E-2</v>
      </c>
    </row>
    <row r="25" spans="1:12" x14ac:dyDescent="0.35">
      <c r="A25" s="21" t="s">
        <v>72</v>
      </c>
      <c r="B25" s="21" t="s">
        <v>71</v>
      </c>
      <c r="C25" s="19">
        <v>5.7850000000000001</v>
      </c>
      <c r="D25" s="18">
        <v>-6.2094682230869003E-2</v>
      </c>
      <c r="E25" s="20"/>
      <c r="F25" s="20"/>
      <c r="G25" s="19">
        <v>1.7000000000000001E-2</v>
      </c>
      <c r="H25" s="20"/>
      <c r="I25" s="20"/>
      <c r="J25" s="20"/>
      <c r="K25" s="19">
        <v>5.8609999999999998</v>
      </c>
      <c r="L25" s="18">
        <v>-4.97730220492867E-2</v>
      </c>
    </row>
    <row r="26" spans="1:12" x14ac:dyDescent="0.35">
      <c r="A26" s="21" t="s">
        <v>70</v>
      </c>
      <c r="B26" s="21" t="s">
        <v>69</v>
      </c>
      <c r="C26" s="19">
        <v>4.0519999999999996</v>
      </c>
      <c r="D26" s="18">
        <v>1.14846235418876</v>
      </c>
      <c r="E26" s="20"/>
      <c r="F26" s="20"/>
      <c r="G26" s="19">
        <v>1.79</v>
      </c>
      <c r="H26" s="18">
        <v>-4.38034188034188E-2</v>
      </c>
      <c r="I26" s="20"/>
      <c r="J26" s="20"/>
      <c r="K26" s="19">
        <v>5.9820000000000002</v>
      </c>
      <c r="L26" s="18">
        <v>0.59180415114422602</v>
      </c>
    </row>
    <row r="27" spans="1:12" x14ac:dyDescent="0.35">
      <c r="A27" s="21" t="s">
        <v>68</v>
      </c>
      <c r="B27" s="21" t="s">
        <v>67</v>
      </c>
      <c r="C27" s="19">
        <v>5.569</v>
      </c>
      <c r="D27" s="18">
        <v>-6.3561459559441799E-2</v>
      </c>
      <c r="E27" s="20"/>
      <c r="F27" s="20"/>
      <c r="G27" s="19">
        <v>2.1360000000000001</v>
      </c>
      <c r="H27" s="18">
        <v>-0.17209302325581399</v>
      </c>
      <c r="I27" s="20"/>
      <c r="J27" s="20"/>
      <c r="K27" s="19">
        <v>7.7050000000000001</v>
      </c>
      <c r="L27" s="18">
        <v>-9.6399671631288805E-2</v>
      </c>
    </row>
    <row r="28" spans="1:12" x14ac:dyDescent="0.35">
      <c r="A28" s="21" t="s">
        <v>66</v>
      </c>
      <c r="B28" s="21" t="s">
        <v>65</v>
      </c>
      <c r="C28" s="19">
        <v>2.0529999999999999</v>
      </c>
      <c r="D28" s="18">
        <v>-7.2719060523938603E-2</v>
      </c>
      <c r="E28" s="20"/>
      <c r="F28" s="20"/>
      <c r="G28" s="19">
        <v>0.34599999999999997</v>
      </c>
      <c r="H28" s="18">
        <v>-0.60637087599544903</v>
      </c>
      <c r="I28" s="20"/>
      <c r="J28" s="20"/>
      <c r="K28" s="19">
        <v>2.399</v>
      </c>
      <c r="L28" s="18">
        <v>-0.22437762689945001</v>
      </c>
    </row>
    <row r="29" spans="1:12" x14ac:dyDescent="0.35">
      <c r="A29" s="21" t="s">
        <v>64</v>
      </c>
      <c r="B29" s="21" t="s">
        <v>63</v>
      </c>
      <c r="C29" s="19">
        <v>10.563000000000001</v>
      </c>
      <c r="D29" s="18">
        <v>4.6670630202140302E-2</v>
      </c>
      <c r="E29" s="20"/>
      <c r="F29" s="20"/>
      <c r="G29" s="19">
        <v>1.417</v>
      </c>
      <c r="H29" s="18">
        <v>8.5743243243243299</v>
      </c>
      <c r="I29" s="20"/>
      <c r="J29" s="20"/>
      <c r="K29" s="19">
        <v>11.98</v>
      </c>
      <c r="L29" s="18">
        <v>0.169921875</v>
      </c>
    </row>
    <row r="30" spans="1:12" x14ac:dyDescent="0.35">
      <c r="A30" s="21" t="s">
        <v>62</v>
      </c>
      <c r="B30" s="21" t="s">
        <v>61</v>
      </c>
      <c r="C30" s="19">
        <v>9.2530000000000001</v>
      </c>
      <c r="D30" s="18">
        <v>-0.45989960308195199</v>
      </c>
      <c r="E30" s="20"/>
      <c r="F30" s="18">
        <v>-1</v>
      </c>
      <c r="G30" s="19">
        <v>0.17100000000000001</v>
      </c>
      <c r="H30" s="18">
        <v>7.55</v>
      </c>
      <c r="I30" s="20"/>
      <c r="J30" s="18">
        <v>-1</v>
      </c>
      <c r="K30" s="19">
        <v>9.4239999999999995</v>
      </c>
      <c r="L30" s="18">
        <v>-0.48818769347743401</v>
      </c>
    </row>
    <row r="31" spans="1:12" x14ac:dyDescent="0.35">
      <c r="A31" s="21" t="s">
        <v>60</v>
      </c>
      <c r="B31" s="21" t="s">
        <v>59</v>
      </c>
      <c r="C31" s="19">
        <v>3.0590000000000002</v>
      </c>
      <c r="D31" s="18">
        <v>-0.32278060659729901</v>
      </c>
      <c r="E31" s="20"/>
      <c r="F31" s="20"/>
      <c r="G31" s="19">
        <v>2.1760000000000002</v>
      </c>
      <c r="H31" s="18">
        <v>0.35660847880299301</v>
      </c>
      <c r="I31" s="20"/>
      <c r="J31" s="20"/>
      <c r="K31" s="19">
        <v>5.2350000000000003</v>
      </c>
      <c r="L31" s="18">
        <v>-0.144747590263029</v>
      </c>
    </row>
    <row r="32" spans="1:12" x14ac:dyDescent="0.35">
      <c r="A32" s="21" t="s">
        <v>58</v>
      </c>
      <c r="B32" s="21" t="s">
        <v>57</v>
      </c>
      <c r="C32" s="19">
        <v>1.7649999999999999</v>
      </c>
      <c r="D32" s="18">
        <v>-0.34532640949554899</v>
      </c>
      <c r="E32" s="20"/>
      <c r="F32" s="20"/>
      <c r="G32" s="19">
        <v>5.0000000000000001E-3</v>
      </c>
      <c r="H32" s="20"/>
      <c r="I32" s="20"/>
      <c r="J32" s="20"/>
      <c r="K32" s="19">
        <v>1.77</v>
      </c>
      <c r="L32" s="18">
        <v>-0.343471810089021</v>
      </c>
    </row>
    <row r="33" spans="1:12" x14ac:dyDescent="0.35">
      <c r="A33" s="21" t="s">
        <v>56</v>
      </c>
      <c r="B33" s="21" t="s">
        <v>55</v>
      </c>
      <c r="C33" s="19">
        <v>536.92399999999998</v>
      </c>
      <c r="D33" s="18">
        <v>3.1661305879956698E-2</v>
      </c>
      <c r="E33" s="19">
        <v>13574.945</v>
      </c>
      <c r="F33" s="18">
        <v>-1.9125362645093302E-2</v>
      </c>
      <c r="G33" s="19">
        <v>230.44300000000001</v>
      </c>
      <c r="H33" s="18">
        <v>2.33868911361595</v>
      </c>
      <c r="I33" s="19">
        <v>194.893</v>
      </c>
      <c r="J33" s="18">
        <v>-0.145442268145205</v>
      </c>
      <c r="K33" s="19">
        <v>14538.57</v>
      </c>
      <c r="L33" s="18">
        <v>-8.3333429963270405E-3</v>
      </c>
    </row>
    <row r="34" spans="1:12" x14ac:dyDescent="0.35">
      <c r="A34" s="21" t="s">
        <v>54</v>
      </c>
      <c r="B34" s="21" t="s">
        <v>53</v>
      </c>
      <c r="C34" s="19">
        <v>5.0720000000000001</v>
      </c>
      <c r="D34" s="18">
        <v>23.152380952381002</v>
      </c>
      <c r="E34" s="20"/>
      <c r="F34" s="20"/>
      <c r="G34" s="19">
        <v>4.9470000000000001</v>
      </c>
      <c r="H34" s="20"/>
      <c r="I34" s="20"/>
      <c r="J34" s="20"/>
      <c r="K34" s="19">
        <v>10.019</v>
      </c>
      <c r="L34" s="18">
        <v>46.709523809523802</v>
      </c>
    </row>
    <row r="35" spans="1:12" x14ac:dyDescent="0.35">
      <c r="A35" s="21" t="s">
        <v>52</v>
      </c>
      <c r="B35" s="21" t="s">
        <v>51</v>
      </c>
      <c r="C35" s="19">
        <v>1.3580000000000001</v>
      </c>
      <c r="D35" s="18">
        <v>-0.170940170940171</v>
      </c>
      <c r="E35" s="20"/>
      <c r="F35" s="20"/>
      <c r="G35" s="19">
        <v>0.29799999999999999</v>
      </c>
      <c r="H35" s="18">
        <v>1.0985915492957701</v>
      </c>
      <c r="I35" s="20"/>
      <c r="J35" s="20"/>
      <c r="K35" s="19">
        <v>1.6559999999999999</v>
      </c>
      <c r="L35" s="18">
        <v>-6.9662921348314699E-2</v>
      </c>
    </row>
    <row r="36" spans="1:12" x14ac:dyDescent="0.35">
      <c r="A36" s="21" t="s">
        <v>50</v>
      </c>
      <c r="B36" s="21" t="s">
        <v>49</v>
      </c>
      <c r="C36" s="19">
        <v>0.23</v>
      </c>
      <c r="D36" s="18">
        <v>-0.309309309309309</v>
      </c>
      <c r="E36" s="20"/>
      <c r="F36" s="20"/>
      <c r="G36" s="19">
        <v>0.94799999999999995</v>
      </c>
      <c r="H36" s="18">
        <v>-1.4553014553014601E-2</v>
      </c>
      <c r="I36" s="20"/>
      <c r="J36" s="20"/>
      <c r="K36" s="19">
        <v>1.1779999999999999</v>
      </c>
      <c r="L36" s="18">
        <v>-9.0347490347490303E-2</v>
      </c>
    </row>
    <row r="37" spans="1:12" x14ac:dyDescent="0.35">
      <c r="A37" s="21" t="s">
        <v>48</v>
      </c>
      <c r="B37" s="21" t="s">
        <v>47</v>
      </c>
      <c r="C37" s="19">
        <v>1.1950000000000001</v>
      </c>
      <c r="D37" s="18">
        <v>0.26187961985216501</v>
      </c>
      <c r="E37" s="20"/>
      <c r="F37" s="20"/>
      <c r="G37" s="19">
        <v>3.5999999999999997E-2</v>
      </c>
      <c r="H37" s="18">
        <v>9.0909090909090801E-2</v>
      </c>
      <c r="I37" s="20"/>
      <c r="J37" s="20"/>
      <c r="K37" s="19">
        <v>1.2310000000000001</v>
      </c>
      <c r="L37" s="18">
        <v>0.25612244897959202</v>
      </c>
    </row>
    <row r="38" spans="1:12" x14ac:dyDescent="0.35">
      <c r="A38" s="21" t="s">
        <v>46</v>
      </c>
      <c r="B38" s="21" t="s">
        <v>45</v>
      </c>
      <c r="C38" s="19">
        <v>4.8250000000000002</v>
      </c>
      <c r="D38" s="18">
        <v>0.25618328560270798</v>
      </c>
      <c r="E38" s="20"/>
      <c r="F38" s="20"/>
      <c r="G38" s="19">
        <v>1.5740000000000001</v>
      </c>
      <c r="H38" s="18">
        <v>-0.71287851149215598</v>
      </c>
      <c r="I38" s="20"/>
      <c r="J38" s="20"/>
      <c r="K38" s="19">
        <v>6.399</v>
      </c>
      <c r="L38" s="18">
        <v>-0.31363295076692099</v>
      </c>
    </row>
    <row r="39" spans="1:12" x14ac:dyDescent="0.35">
      <c r="A39" s="21" t="s">
        <v>44</v>
      </c>
      <c r="B39" s="21" t="s">
        <v>43</v>
      </c>
      <c r="C39" s="19">
        <v>4.05</v>
      </c>
      <c r="D39" s="18">
        <v>1.1488511488511601E-2</v>
      </c>
      <c r="E39" s="20"/>
      <c r="F39" s="20"/>
      <c r="G39" s="19">
        <v>3.3000000000000002E-2</v>
      </c>
      <c r="H39" s="18">
        <v>6.4516129032258104E-2</v>
      </c>
      <c r="I39" s="20"/>
      <c r="J39" s="20"/>
      <c r="K39" s="19">
        <v>4.0830000000000002</v>
      </c>
      <c r="L39" s="18">
        <v>1.18959107806692E-2</v>
      </c>
    </row>
    <row r="40" spans="1:12" x14ac:dyDescent="0.35">
      <c r="A40" s="21" t="s">
        <v>42</v>
      </c>
      <c r="B40" s="21" t="s">
        <v>41</v>
      </c>
      <c r="C40" s="19">
        <v>88.382999999999996</v>
      </c>
      <c r="D40" s="18">
        <v>-0.16002509004856499</v>
      </c>
      <c r="E40" s="19">
        <v>607.23299999999995</v>
      </c>
      <c r="F40" s="18">
        <v>-2.48620958223266E-2</v>
      </c>
      <c r="G40" s="19">
        <v>3.044</v>
      </c>
      <c r="H40" s="18">
        <v>0.28114478114478098</v>
      </c>
      <c r="I40" s="19">
        <v>1.6819999999999999</v>
      </c>
      <c r="J40" s="18">
        <v>-0.39605026929982101</v>
      </c>
      <c r="K40" s="19">
        <v>708.846</v>
      </c>
      <c r="L40" s="18">
        <v>-3.7193590581191503E-2</v>
      </c>
    </row>
    <row r="41" spans="1:12" x14ac:dyDescent="0.35">
      <c r="A41" s="21" t="s">
        <v>40</v>
      </c>
      <c r="B41" s="21" t="s">
        <v>39</v>
      </c>
      <c r="C41" s="19">
        <v>10.46</v>
      </c>
      <c r="D41" s="18">
        <v>0.13732738936609801</v>
      </c>
      <c r="E41" s="20"/>
      <c r="F41" s="20"/>
      <c r="G41" s="19">
        <v>5.3559999999999999</v>
      </c>
      <c r="H41" s="18">
        <v>-7.7506028246641406E-2</v>
      </c>
      <c r="I41" s="20"/>
      <c r="J41" s="20"/>
      <c r="K41" s="19">
        <v>15.816000000000001</v>
      </c>
      <c r="L41" s="18">
        <v>5.4189162167566501E-2</v>
      </c>
    </row>
    <row r="42" spans="1:12" x14ac:dyDescent="0.35">
      <c r="A42" s="21" t="s">
        <v>38</v>
      </c>
      <c r="B42" s="21" t="s">
        <v>37</v>
      </c>
      <c r="C42" s="19">
        <v>13.302</v>
      </c>
      <c r="D42" s="18">
        <v>0.25336851031753499</v>
      </c>
      <c r="E42" s="20"/>
      <c r="F42" s="20"/>
      <c r="G42" s="19">
        <v>14.351000000000001</v>
      </c>
      <c r="H42" s="18">
        <v>0.97563325991189398</v>
      </c>
      <c r="I42" s="20"/>
      <c r="J42" s="20"/>
      <c r="K42" s="19">
        <v>27.652999999999999</v>
      </c>
      <c r="L42" s="18">
        <v>0.54684790512949599</v>
      </c>
    </row>
    <row r="43" spans="1:12" x14ac:dyDescent="0.35">
      <c r="A43" s="21" t="s">
        <v>36</v>
      </c>
      <c r="B43" s="21" t="s">
        <v>35</v>
      </c>
      <c r="C43" s="19">
        <v>2.5419999999999998</v>
      </c>
      <c r="D43" s="18">
        <v>-0.15040106951871701</v>
      </c>
      <c r="E43" s="20"/>
      <c r="F43" s="20"/>
      <c r="G43" s="19">
        <v>1.962</v>
      </c>
      <c r="H43" s="18">
        <v>-0.14509803921568601</v>
      </c>
      <c r="I43" s="20"/>
      <c r="J43" s="20"/>
      <c r="K43" s="19">
        <v>4.5039999999999996</v>
      </c>
      <c r="L43" s="18">
        <v>-0.14809911102704801</v>
      </c>
    </row>
    <row r="44" spans="1:12" x14ac:dyDescent="0.35">
      <c r="A44" s="21" t="s">
        <v>34</v>
      </c>
      <c r="B44" s="21" t="s">
        <v>33</v>
      </c>
      <c r="C44" s="19">
        <v>1.7849999999999999</v>
      </c>
      <c r="D44" s="18">
        <v>0.24563852058618299</v>
      </c>
      <c r="E44" s="20"/>
      <c r="F44" s="20"/>
      <c r="G44" s="19">
        <v>1E-3</v>
      </c>
      <c r="H44" s="18">
        <v>-0.99526066350710896</v>
      </c>
      <c r="I44" s="20"/>
      <c r="J44" s="20"/>
      <c r="K44" s="19">
        <v>1.786</v>
      </c>
      <c r="L44" s="18">
        <v>8.6374695863747006E-2</v>
      </c>
    </row>
    <row r="45" spans="1:12" x14ac:dyDescent="0.35">
      <c r="A45" s="21" t="s">
        <v>32</v>
      </c>
      <c r="B45" s="21" t="s">
        <v>31</v>
      </c>
      <c r="C45" s="19">
        <v>122.866</v>
      </c>
      <c r="D45" s="18">
        <v>1.80194871376741E-3</v>
      </c>
      <c r="E45" s="19">
        <v>1.024</v>
      </c>
      <c r="F45" s="18">
        <v>-0.77415086016762202</v>
      </c>
      <c r="G45" s="19">
        <v>164.33799999999999</v>
      </c>
      <c r="H45" s="18">
        <v>3.0151970485474799</v>
      </c>
      <c r="I45" s="20"/>
      <c r="J45" s="18">
        <v>-1</v>
      </c>
      <c r="K45" s="19">
        <v>288.71800000000002</v>
      </c>
      <c r="L45" s="18">
        <v>0.70458799010491402</v>
      </c>
    </row>
    <row r="46" spans="1:12" x14ac:dyDescent="0.35">
      <c r="A46" s="21" t="s">
        <v>30</v>
      </c>
      <c r="B46" s="21" t="s">
        <v>29</v>
      </c>
      <c r="C46" s="19">
        <v>165.066</v>
      </c>
      <c r="D46" s="18">
        <v>3.01623261125985E-2</v>
      </c>
      <c r="E46" s="19">
        <v>0.60899999999999999</v>
      </c>
      <c r="F46" s="18">
        <v>-0.313416009019166</v>
      </c>
      <c r="G46" s="19">
        <v>4.2789999999999999</v>
      </c>
      <c r="H46" s="18">
        <v>-0.37276458516564098</v>
      </c>
      <c r="I46" s="19">
        <v>0.71699999999999997</v>
      </c>
      <c r="J46" s="18">
        <v>-0.61159263271939301</v>
      </c>
      <c r="K46" s="19">
        <v>170.726</v>
      </c>
      <c r="L46" s="18">
        <v>4.2056102252207399E-3</v>
      </c>
    </row>
    <row r="47" spans="1:12" x14ac:dyDescent="0.35">
      <c r="A47" s="21" t="s">
        <v>28</v>
      </c>
      <c r="B47" s="21" t="s">
        <v>27</v>
      </c>
      <c r="C47" s="19">
        <v>8.6170000000000009</v>
      </c>
      <c r="D47" s="18">
        <v>-0.13222557905337401</v>
      </c>
      <c r="E47" s="20"/>
      <c r="F47" s="20"/>
      <c r="G47" s="19">
        <v>2.7440000000000002</v>
      </c>
      <c r="H47" s="18">
        <v>-0.51604938271604905</v>
      </c>
      <c r="I47" s="20"/>
      <c r="J47" s="20"/>
      <c r="K47" s="19">
        <v>11.361000000000001</v>
      </c>
      <c r="L47" s="18">
        <v>-0.271730769230769</v>
      </c>
    </row>
    <row r="48" spans="1:12" x14ac:dyDescent="0.35">
      <c r="A48" s="21" t="s">
        <v>26</v>
      </c>
      <c r="B48" s="21" t="s">
        <v>25</v>
      </c>
      <c r="C48" s="19">
        <v>1.4259999999999999</v>
      </c>
      <c r="D48" s="18">
        <v>0.52025586353944597</v>
      </c>
      <c r="E48" s="20"/>
      <c r="F48" s="20"/>
      <c r="G48" s="19">
        <v>0.37</v>
      </c>
      <c r="H48" s="18">
        <v>-0.39837398373983701</v>
      </c>
      <c r="I48" s="20"/>
      <c r="J48" s="20"/>
      <c r="K48" s="19">
        <v>1.796</v>
      </c>
      <c r="L48" s="18">
        <v>0.156471345782357</v>
      </c>
    </row>
    <row r="49" spans="1:12" x14ac:dyDescent="0.35">
      <c r="A49" s="21" t="s">
        <v>24</v>
      </c>
      <c r="B49" s="21" t="s">
        <v>23</v>
      </c>
      <c r="C49" s="19">
        <v>8.9999999999999993E-3</v>
      </c>
      <c r="D49" s="18">
        <v>-0.98628048780487798</v>
      </c>
      <c r="E49" s="20"/>
      <c r="F49" s="20"/>
      <c r="G49" s="19">
        <v>8.9999999999999993E-3</v>
      </c>
      <c r="H49" s="18">
        <v>-0.98628048780487798</v>
      </c>
      <c r="I49" s="20"/>
      <c r="J49" s="20"/>
      <c r="K49" s="19">
        <v>1.7999999999999999E-2</v>
      </c>
      <c r="L49" s="18">
        <v>-0.98628048780487798</v>
      </c>
    </row>
    <row r="50" spans="1:12" x14ac:dyDescent="0.35">
      <c r="A50" s="21" t="s">
        <v>22</v>
      </c>
      <c r="B50" s="21" t="s">
        <v>21</v>
      </c>
      <c r="C50" s="19">
        <v>2.4009999999999998</v>
      </c>
      <c r="D50" s="18">
        <v>0.11105969458584</v>
      </c>
      <c r="E50" s="20"/>
      <c r="F50" s="20"/>
      <c r="G50" s="19">
        <v>0.01</v>
      </c>
      <c r="H50" s="18">
        <v>1.5</v>
      </c>
      <c r="I50" s="20"/>
      <c r="J50" s="20"/>
      <c r="K50" s="19">
        <v>2.411</v>
      </c>
      <c r="L50" s="18">
        <v>0.113111726685134</v>
      </c>
    </row>
    <row r="51" spans="1:12" x14ac:dyDescent="0.35">
      <c r="A51" s="21" t="s">
        <v>20</v>
      </c>
      <c r="B51" s="21" t="s">
        <v>19</v>
      </c>
      <c r="C51" s="19">
        <v>25.146999999999998</v>
      </c>
      <c r="D51" s="18">
        <v>-0.159693911648734</v>
      </c>
      <c r="E51" s="19">
        <v>40.127000000000002</v>
      </c>
      <c r="F51" s="18">
        <v>-0.116340013212949</v>
      </c>
      <c r="G51" s="19">
        <v>7.9000000000000001E-2</v>
      </c>
      <c r="H51" s="18">
        <v>-0.84540117416829696</v>
      </c>
      <c r="I51" s="20"/>
      <c r="J51" s="20"/>
      <c r="K51" s="19">
        <v>65.352999999999994</v>
      </c>
      <c r="L51" s="18">
        <v>-0.13835748282727101</v>
      </c>
    </row>
    <row r="52" spans="1:12" ht="0" hidden="1" customHeight="1" x14ac:dyDescent="0.35"/>
  </sheetData>
  <mergeCells count="10">
    <mergeCell ref="C6:D6"/>
    <mergeCell ref="E6:F6"/>
    <mergeCell ref="G6:H6"/>
    <mergeCell ref="I6:J6"/>
    <mergeCell ref="K6:L6"/>
    <mergeCell ref="A1:L1"/>
    <mergeCell ref="A3:L3"/>
    <mergeCell ref="C5:F5"/>
    <mergeCell ref="G5:J5"/>
    <mergeCell ref="K5:L5"/>
  </mergeCells>
  <pageMargins left="0.25" right="0.25" top="0.75" bottom="0.75" header="0.3" footer="0.3"/>
  <pageSetup paperSize="9" fitToHeight="0" orientation="landscape" horizontalDpi="300" verticalDpi="300" r:id="rId1"/>
  <headerFooter alignWithMargins="0">
    <oddFooter>&amp;L&amp;"Arial,Regular"&amp;7 Rapportdato 10.03.2025 08:42:56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6DF87-563F-49C5-A314-5EAD723B2878}">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T45" sqref="T45"/>
    </sheetView>
  </sheetViews>
  <sheetFormatPr baseColWidth="10" defaultColWidth="10.7265625" defaultRowHeight="14.5" x14ac:dyDescent="0.35"/>
  <cols>
    <col min="1" max="1" width="33.36328125" customWidth="1"/>
    <col min="2" max="2" width="6.54296875" customWidth="1"/>
    <col min="3" max="3" width="9.26953125" customWidth="1"/>
    <col min="4" max="4" width="9.453125" customWidth="1"/>
    <col min="5" max="5" width="10.6328125" customWidth="1"/>
    <col min="6" max="6" width="10.7265625" customWidth="1"/>
    <col min="7" max="8" width="9.453125" customWidth="1"/>
    <col min="9" max="10" width="10.6328125" customWidth="1"/>
    <col min="11" max="11" width="9.26953125" customWidth="1"/>
    <col min="12" max="12" width="9.453125" customWidth="1"/>
    <col min="13" max="13" width="18" customWidth="1"/>
  </cols>
  <sheetData>
    <row r="1" spans="1:12" ht="25.5" customHeight="1" x14ac:dyDescent="0.35">
      <c r="A1" s="59" t="s">
        <v>171</v>
      </c>
      <c r="B1" s="60"/>
      <c r="C1" s="60"/>
      <c r="D1" s="60"/>
      <c r="E1" s="60"/>
      <c r="F1" s="60"/>
      <c r="G1" s="60"/>
      <c r="H1" s="60"/>
      <c r="I1" s="60"/>
      <c r="J1" s="60"/>
      <c r="K1" s="60"/>
      <c r="L1" s="60"/>
    </row>
    <row r="2" spans="1:12" ht="2.9" customHeight="1" x14ac:dyDescent="0.35"/>
    <row r="3" spans="1:12" ht="14.15" customHeight="1" x14ac:dyDescent="0.35">
      <c r="A3" s="85" t="s">
        <v>169</v>
      </c>
      <c r="B3" s="60"/>
      <c r="C3" s="60"/>
      <c r="D3" s="60"/>
      <c r="E3" s="60"/>
      <c r="F3" s="60"/>
      <c r="G3" s="60"/>
      <c r="H3" s="60"/>
      <c r="I3" s="60"/>
      <c r="J3" s="60"/>
      <c r="K3" s="60"/>
      <c r="L3" s="60"/>
    </row>
    <row r="4" spans="1:12" ht="32.5" customHeight="1" x14ac:dyDescent="0.35"/>
    <row r="5" spans="1:12" x14ac:dyDescent="0.35">
      <c r="A5" s="48" t="s">
        <v>1</v>
      </c>
      <c r="B5" s="48" t="s">
        <v>1</v>
      </c>
      <c r="C5" s="86" t="s">
        <v>15</v>
      </c>
      <c r="D5" s="70"/>
      <c r="E5" s="70"/>
      <c r="F5" s="78"/>
      <c r="G5" s="86" t="s">
        <v>168</v>
      </c>
      <c r="H5" s="70"/>
      <c r="I5" s="70"/>
      <c r="J5" s="78"/>
      <c r="K5" s="71" t="s">
        <v>1</v>
      </c>
      <c r="L5" s="72"/>
    </row>
    <row r="6" spans="1:12" ht="15" x14ac:dyDescent="0.35">
      <c r="A6" s="34" t="s">
        <v>1</v>
      </c>
      <c r="B6" s="34" t="s">
        <v>1</v>
      </c>
      <c r="C6" s="73" t="s">
        <v>8</v>
      </c>
      <c r="D6" s="74"/>
      <c r="E6" s="71" t="s">
        <v>11</v>
      </c>
      <c r="F6" s="72"/>
      <c r="G6" s="87" t="s">
        <v>8</v>
      </c>
      <c r="H6" s="78"/>
      <c r="I6" s="88" t="s">
        <v>11</v>
      </c>
      <c r="J6" s="82"/>
      <c r="K6" s="88" t="s">
        <v>163</v>
      </c>
      <c r="L6" s="82"/>
    </row>
    <row r="7" spans="1:12" x14ac:dyDescent="0.35">
      <c r="A7" s="52" t="s">
        <v>107</v>
      </c>
      <c r="B7" s="51" t="s">
        <v>106</v>
      </c>
      <c r="C7" s="45" t="s">
        <v>167</v>
      </c>
      <c r="D7" s="45" t="s">
        <v>7</v>
      </c>
      <c r="E7" s="45" t="s">
        <v>167</v>
      </c>
      <c r="F7" s="45" t="s">
        <v>7</v>
      </c>
      <c r="G7" s="45" t="s">
        <v>167</v>
      </c>
      <c r="H7" s="45" t="s">
        <v>7</v>
      </c>
      <c r="I7" s="45" t="s">
        <v>167</v>
      </c>
      <c r="J7" s="45" t="s">
        <v>7</v>
      </c>
      <c r="K7" s="45" t="s">
        <v>167</v>
      </c>
      <c r="L7" s="45" t="s">
        <v>7</v>
      </c>
    </row>
    <row r="8" spans="1:12" ht="3" customHeight="1" x14ac:dyDescent="0.35">
      <c r="A8" s="50" t="s">
        <v>1</v>
      </c>
      <c r="B8" s="49" t="s">
        <v>1</v>
      </c>
      <c r="C8" s="42" t="s">
        <v>1</v>
      </c>
      <c r="D8" s="42" t="s">
        <v>1</v>
      </c>
      <c r="E8" s="42" t="s">
        <v>1</v>
      </c>
      <c r="F8" s="42" t="s">
        <v>1</v>
      </c>
      <c r="G8" s="42" t="s">
        <v>1</v>
      </c>
      <c r="H8" s="42" t="s">
        <v>1</v>
      </c>
      <c r="I8" s="42" t="s">
        <v>1</v>
      </c>
      <c r="J8" s="42" t="s">
        <v>1</v>
      </c>
      <c r="K8" s="42" t="s">
        <v>1</v>
      </c>
      <c r="L8" s="42" t="s">
        <v>1</v>
      </c>
    </row>
    <row r="9" spans="1:12" x14ac:dyDescent="0.35">
      <c r="A9" s="21" t="s">
        <v>104</v>
      </c>
      <c r="B9" s="21" t="s">
        <v>103</v>
      </c>
      <c r="C9" s="19">
        <v>55.988</v>
      </c>
      <c r="D9" s="18">
        <v>-0.25061569761216401</v>
      </c>
      <c r="E9" s="20"/>
      <c r="F9" s="20"/>
      <c r="G9" s="19">
        <v>9.0350000000000001</v>
      </c>
      <c r="H9" s="18">
        <v>-0.24702058504875399</v>
      </c>
      <c r="I9" s="20"/>
      <c r="J9" s="20"/>
      <c r="K9" s="19">
        <v>65.031999999999996</v>
      </c>
      <c r="L9" s="18">
        <v>-0.26218218536208998</v>
      </c>
    </row>
    <row r="10" spans="1:12" x14ac:dyDescent="0.35">
      <c r="A10" s="21" t="s">
        <v>102</v>
      </c>
      <c r="B10" s="21" t="s">
        <v>101</v>
      </c>
      <c r="C10" s="19">
        <v>3.4409999999999998</v>
      </c>
      <c r="D10" s="18">
        <v>0.57771664374140297</v>
      </c>
      <c r="E10" s="20"/>
      <c r="F10" s="20"/>
      <c r="G10" s="19">
        <v>1.395</v>
      </c>
      <c r="H10" s="18">
        <v>2.7245949926362201E-2</v>
      </c>
      <c r="I10" s="20"/>
      <c r="J10" s="20"/>
      <c r="K10" s="19">
        <v>4.8360000000000003</v>
      </c>
      <c r="L10" s="18">
        <v>0.36648770839220102</v>
      </c>
    </row>
    <row r="11" spans="1:12" x14ac:dyDescent="0.35">
      <c r="A11" s="21" t="s">
        <v>100</v>
      </c>
      <c r="B11" s="21" t="s">
        <v>99</v>
      </c>
      <c r="C11" s="19">
        <v>12.206</v>
      </c>
      <c r="D11" s="18">
        <v>4.3069560758844598E-2</v>
      </c>
      <c r="E11" s="20"/>
      <c r="F11" s="20"/>
      <c r="G11" s="19">
        <v>0.17499999999999999</v>
      </c>
      <c r="H11" s="18">
        <v>-0.81402763018065905</v>
      </c>
      <c r="I11" s="20"/>
      <c r="J11" s="20"/>
      <c r="K11" s="19">
        <v>12.381</v>
      </c>
      <c r="L11" s="18">
        <v>-2.0722929684410401E-2</v>
      </c>
    </row>
    <row r="12" spans="1:12" x14ac:dyDescent="0.35">
      <c r="A12" s="21" t="s">
        <v>98</v>
      </c>
      <c r="B12" s="21" t="s">
        <v>97</v>
      </c>
      <c r="C12" s="19">
        <v>818.72900000000004</v>
      </c>
      <c r="D12" s="18">
        <v>-1.7537775516473401E-2</v>
      </c>
      <c r="E12" s="19">
        <v>127.73399999999999</v>
      </c>
      <c r="F12" s="18">
        <v>4.3493178661874E-2</v>
      </c>
      <c r="G12" s="19">
        <v>4.9790000000000001</v>
      </c>
      <c r="H12" s="18">
        <v>8.0043383947939195E-2</v>
      </c>
      <c r="I12" s="19">
        <v>1E-3</v>
      </c>
      <c r="J12" s="18">
        <v>-0.95454545454545403</v>
      </c>
      <c r="K12" s="19">
        <v>955.68100000000004</v>
      </c>
      <c r="L12" s="18">
        <v>-9.6046526811260705E-3</v>
      </c>
    </row>
    <row r="13" spans="1:12" x14ac:dyDescent="0.35">
      <c r="A13" s="21" t="s">
        <v>96</v>
      </c>
      <c r="B13" s="21" t="s">
        <v>95</v>
      </c>
      <c r="C13" s="19">
        <v>5.68</v>
      </c>
      <c r="D13" s="18">
        <v>-9.8555784796064194E-2</v>
      </c>
      <c r="E13" s="20"/>
      <c r="F13" s="20"/>
      <c r="G13" s="19">
        <v>2.794</v>
      </c>
      <c r="H13" s="18">
        <v>0.96760563380281694</v>
      </c>
      <c r="I13" s="20"/>
      <c r="J13" s="20"/>
      <c r="K13" s="19">
        <v>8.4740000000000002</v>
      </c>
      <c r="L13" s="18">
        <v>9.7526227172646002E-2</v>
      </c>
    </row>
    <row r="14" spans="1:12" x14ac:dyDescent="0.35">
      <c r="A14" s="21" t="s">
        <v>94</v>
      </c>
      <c r="B14" s="21" t="s">
        <v>93</v>
      </c>
      <c r="C14" s="19">
        <v>190.50200000000001</v>
      </c>
      <c r="D14" s="18">
        <v>3.68471469314001E-2</v>
      </c>
      <c r="E14" s="19">
        <v>2.8849999999999998</v>
      </c>
      <c r="F14" s="18">
        <v>0.55441810344827602</v>
      </c>
      <c r="G14" s="19">
        <v>177.078</v>
      </c>
      <c r="H14" s="18">
        <v>1.56252261117462</v>
      </c>
      <c r="I14" s="20"/>
      <c r="J14" s="20"/>
      <c r="K14" s="19">
        <v>371.41899999999998</v>
      </c>
      <c r="L14" s="18">
        <v>0.44988132973158601</v>
      </c>
    </row>
    <row r="15" spans="1:12" x14ac:dyDescent="0.35">
      <c r="A15" s="21" t="s">
        <v>92</v>
      </c>
      <c r="B15" s="21" t="s">
        <v>91</v>
      </c>
      <c r="C15" s="19">
        <v>6.0570000000000004</v>
      </c>
      <c r="D15" s="18">
        <v>0.39626556016597497</v>
      </c>
      <c r="E15" s="20"/>
      <c r="F15" s="20"/>
      <c r="G15" s="19">
        <v>4.95</v>
      </c>
      <c r="H15" s="18">
        <v>-7.1468767585818799E-2</v>
      </c>
      <c r="I15" s="20"/>
      <c r="J15" s="20"/>
      <c r="K15" s="19">
        <v>11.034000000000001</v>
      </c>
      <c r="L15" s="18">
        <v>0.14117282035370801</v>
      </c>
    </row>
    <row r="16" spans="1:12" x14ac:dyDescent="0.35">
      <c r="A16" s="21" t="s">
        <v>90</v>
      </c>
      <c r="B16" s="21" t="s">
        <v>89</v>
      </c>
      <c r="C16" s="19">
        <v>4.4290000000000003</v>
      </c>
      <c r="D16" s="18">
        <v>-0.43188814776808598</v>
      </c>
      <c r="E16" s="20"/>
      <c r="F16" s="20"/>
      <c r="G16" s="19">
        <v>1.04</v>
      </c>
      <c r="H16" s="18">
        <v>-0.662337662337662</v>
      </c>
      <c r="I16" s="20"/>
      <c r="J16" s="20"/>
      <c r="K16" s="19">
        <v>5.4690000000000003</v>
      </c>
      <c r="L16" s="18">
        <v>-0.50322463439004494</v>
      </c>
    </row>
    <row r="17" spans="1:12" x14ac:dyDescent="0.35">
      <c r="A17" s="21" t="s">
        <v>88</v>
      </c>
      <c r="B17" s="21" t="s">
        <v>87</v>
      </c>
      <c r="C17" s="19">
        <v>59.640999999999998</v>
      </c>
      <c r="D17" s="18">
        <v>1.2620420238185499</v>
      </c>
      <c r="E17" s="20"/>
      <c r="F17" s="20"/>
      <c r="G17" s="19">
        <v>24.055</v>
      </c>
      <c r="H17" s="18">
        <v>110.883720930233</v>
      </c>
      <c r="I17" s="20"/>
      <c r="J17" s="20"/>
      <c r="K17" s="19">
        <v>84.498000000000005</v>
      </c>
      <c r="L17" s="18">
        <v>2.1466875209473799</v>
      </c>
    </row>
    <row r="18" spans="1:12" x14ac:dyDescent="0.35">
      <c r="A18" s="21" t="s">
        <v>86</v>
      </c>
      <c r="B18" s="21" t="s">
        <v>85</v>
      </c>
      <c r="C18" s="19">
        <v>8.6969999999999992</v>
      </c>
      <c r="D18" s="18">
        <v>-0.36753690640680697</v>
      </c>
      <c r="E18" s="20"/>
      <c r="F18" s="20"/>
      <c r="G18" s="19">
        <v>1.4710000000000001</v>
      </c>
      <c r="H18" s="18">
        <v>-4.7896440129449699E-2</v>
      </c>
      <c r="I18" s="20"/>
      <c r="J18" s="20"/>
      <c r="K18" s="19">
        <v>10.167999999999999</v>
      </c>
      <c r="L18" s="18">
        <v>-0.33525104602510503</v>
      </c>
    </row>
    <row r="19" spans="1:12" x14ac:dyDescent="0.35">
      <c r="A19" s="21" t="s">
        <v>84</v>
      </c>
      <c r="B19" s="21" t="s">
        <v>83</v>
      </c>
      <c r="C19" s="19">
        <v>45.537999999999997</v>
      </c>
      <c r="D19" s="18">
        <v>1.0848823367823499</v>
      </c>
      <c r="E19" s="20"/>
      <c r="F19" s="20"/>
      <c r="G19" s="19">
        <v>4.9580000000000002</v>
      </c>
      <c r="H19" s="18">
        <v>-0.17600132956622899</v>
      </c>
      <c r="I19" s="20"/>
      <c r="J19" s="20"/>
      <c r="K19" s="19">
        <v>50.496000000000002</v>
      </c>
      <c r="L19" s="18">
        <v>0.805556548789645</v>
      </c>
    </row>
    <row r="20" spans="1:12" x14ac:dyDescent="0.35">
      <c r="A20" s="21" t="s">
        <v>82</v>
      </c>
      <c r="B20" s="21" t="s">
        <v>81</v>
      </c>
      <c r="C20" s="19">
        <v>57.118000000000002</v>
      </c>
      <c r="D20" s="18">
        <v>0.176526324462388</v>
      </c>
      <c r="E20" s="19">
        <v>677.44399999999996</v>
      </c>
      <c r="F20" s="18">
        <v>-0.15902088283416599</v>
      </c>
      <c r="G20" s="19">
        <v>16.472999999999999</v>
      </c>
      <c r="H20" s="18">
        <v>-8.1874930331066798E-2</v>
      </c>
      <c r="I20" s="20"/>
      <c r="J20" s="20"/>
      <c r="K20" s="19">
        <v>751.03499999999997</v>
      </c>
      <c r="L20" s="18">
        <v>-0.13875293567208499</v>
      </c>
    </row>
    <row r="21" spans="1:12" x14ac:dyDescent="0.35">
      <c r="A21" s="21" t="s">
        <v>80</v>
      </c>
      <c r="B21" s="21" t="s">
        <v>79</v>
      </c>
      <c r="C21" s="19">
        <v>4.4429999999999996</v>
      </c>
      <c r="D21" s="18">
        <v>1.44793388429752</v>
      </c>
      <c r="E21" s="20"/>
      <c r="F21" s="20"/>
      <c r="G21" s="19">
        <v>0.98399999999999999</v>
      </c>
      <c r="H21" s="18">
        <v>-0.16326530612244899</v>
      </c>
      <c r="I21" s="20"/>
      <c r="J21" s="20"/>
      <c r="K21" s="19">
        <v>5.4269999999999996</v>
      </c>
      <c r="L21" s="18">
        <v>0.81444332998997004</v>
      </c>
    </row>
    <row r="22" spans="1:12" x14ac:dyDescent="0.35">
      <c r="A22" s="21" t="s">
        <v>78</v>
      </c>
      <c r="B22" s="21" t="s">
        <v>77</v>
      </c>
      <c r="C22" s="19">
        <v>2.04</v>
      </c>
      <c r="D22" s="18">
        <v>-0.2</v>
      </c>
      <c r="E22" s="20"/>
      <c r="F22" s="20"/>
      <c r="G22" s="19">
        <v>0.73299999999999998</v>
      </c>
      <c r="H22" s="18">
        <v>-0.35075287865367599</v>
      </c>
      <c r="I22" s="20"/>
      <c r="J22" s="20"/>
      <c r="K22" s="19">
        <v>2.7730000000000001</v>
      </c>
      <c r="L22" s="18">
        <v>-0.24626257135091101</v>
      </c>
    </row>
    <row r="23" spans="1:12" x14ac:dyDescent="0.35">
      <c r="A23" s="21" t="s">
        <v>76</v>
      </c>
      <c r="B23" s="21" t="s">
        <v>75</v>
      </c>
      <c r="C23" s="19">
        <v>45.46</v>
      </c>
      <c r="D23" s="18">
        <v>0.48873460833115001</v>
      </c>
      <c r="E23" s="20"/>
      <c r="F23" s="20"/>
      <c r="G23" s="19">
        <v>13.462999999999999</v>
      </c>
      <c r="H23" s="18">
        <v>0.94495810459404805</v>
      </c>
      <c r="I23" s="20"/>
      <c r="J23" s="20"/>
      <c r="K23" s="19">
        <v>58.923000000000002</v>
      </c>
      <c r="L23" s="18">
        <v>0.57304180682364303</v>
      </c>
    </row>
    <row r="24" spans="1:12" x14ac:dyDescent="0.35">
      <c r="A24" s="21" t="s">
        <v>74</v>
      </c>
      <c r="B24" s="21" t="s">
        <v>73</v>
      </c>
      <c r="C24" s="19">
        <v>32.298999999999999</v>
      </c>
      <c r="D24" s="18">
        <v>7.7423443858829696E-2</v>
      </c>
      <c r="E24" s="19">
        <v>121.822</v>
      </c>
      <c r="F24" s="18">
        <v>-9.9742090911106293E-2</v>
      </c>
      <c r="G24" s="19">
        <v>2.7989999999999999</v>
      </c>
      <c r="H24" s="18">
        <v>7.3303571428571397</v>
      </c>
      <c r="I24" s="20"/>
      <c r="J24" s="18">
        <v>-1</v>
      </c>
      <c r="K24" s="19">
        <v>156.91999999999999</v>
      </c>
      <c r="L24" s="18">
        <v>-5.8397138948227401E-2</v>
      </c>
    </row>
    <row r="25" spans="1:12" x14ac:dyDescent="0.35">
      <c r="A25" s="21" t="s">
        <v>72</v>
      </c>
      <c r="B25" s="21" t="s">
        <v>71</v>
      </c>
      <c r="C25" s="19">
        <v>11.802</v>
      </c>
      <c r="D25" s="18">
        <v>-8.73801422827096E-2</v>
      </c>
      <c r="E25" s="20"/>
      <c r="F25" s="20"/>
      <c r="G25" s="19">
        <v>3.2000000000000001E-2</v>
      </c>
      <c r="H25" s="20"/>
      <c r="I25" s="20"/>
      <c r="J25" s="20"/>
      <c r="K25" s="19">
        <v>11.893000000000001</v>
      </c>
      <c r="L25" s="18">
        <v>-8.03433343643674E-2</v>
      </c>
    </row>
    <row r="26" spans="1:12" x14ac:dyDescent="0.35">
      <c r="A26" s="21" t="s">
        <v>70</v>
      </c>
      <c r="B26" s="21" t="s">
        <v>69</v>
      </c>
      <c r="C26" s="19">
        <v>8.8629999999999995</v>
      </c>
      <c r="D26" s="18">
        <v>1.42688937568456</v>
      </c>
      <c r="E26" s="20"/>
      <c r="F26" s="20"/>
      <c r="G26" s="19">
        <v>3.6850000000000001</v>
      </c>
      <c r="H26" s="18">
        <v>5.6479357798165201E-2</v>
      </c>
      <c r="I26" s="20"/>
      <c r="J26" s="20"/>
      <c r="K26" s="19">
        <v>12.688000000000001</v>
      </c>
      <c r="L26" s="18">
        <v>0.77703081232492999</v>
      </c>
    </row>
    <row r="27" spans="1:12" x14ac:dyDescent="0.35">
      <c r="A27" s="21" t="s">
        <v>68</v>
      </c>
      <c r="B27" s="21" t="s">
        <v>67</v>
      </c>
      <c r="C27" s="19">
        <v>10.475</v>
      </c>
      <c r="D27" s="18">
        <v>-0.111535199321459</v>
      </c>
      <c r="E27" s="20"/>
      <c r="F27" s="20"/>
      <c r="G27" s="19">
        <v>4.4989999999999997</v>
      </c>
      <c r="H27" s="18">
        <v>-0.11991392801252</v>
      </c>
      <c r="I27" s="20"/>
      <c r="J27" s="20"/>
      <c r="K27" s="19">
        <v>14.974</v>
      </c>
      <c r="L27" s="18">
        <v>-0.114069340906402</v>
      </c>
    </row>
    <row r="28" spans="1:12" x14ac:dyDescent="0.35">
      <c r="A28" s="21" t="s">
        <v>66</v>
      </c>
      <c r="B28" s="21" t="s">
        <v>65</v>
      </c>
      <c r="C28" s="19">
        <v>3.6619999999999999</v>
      </c>
      <c r="D28" s="18">
        <v>-0.223000212179079</v>
      </c>
      <c r="E28" s="20"/>
      <c r="F28" s="20"/>
      <c r="G28" s="19">
        <v>0.63200000000000001</v>
      </c>
      <c r="H28" s="18">
        <v>-0.60866873065015503</v>
      </c>
      <c r="I28" s="20"/>
      <c r="J28" s="20"/>
      <c r="K28" s="19">
        <v>4.2939999999999996</v>
      </c>
      <c r="L28" s="18">
        <v>-0.32142857142857201</v>
      </c>
    </row>
    <row r="29" spans="1:12" x14ac:dyDescent="0.35">
      <c r="A29" s="21" t="s">
        <v>64</v>
      </c>
      <c r="B29" s="21" t="s">
        <v>63</v>
      </c>
      <c r="C29" s="19">
        <v>20.114999999999998</v>
      </c>
      <c r="D29" s="18">
        <v>-0.14491583064104799</v>
      </c>
      <c r="E29" s="20"/>
      <c r="F29" s="20"/>
      <c r="G29" s="19">
        <v>3.6579999999999999</v>
      </c>
      <c r="H29" s="18">
        <v>5.4401408450704203</v>
      </c>
      <c r="I29" s="20"/>
      <c r="J29" s="20"/>
      <c r="K29" s="19">
        <v>23.791</v>
      </c>
      <c r="L29" s="18">
        <v>-2.42391928471824E-2</v>
      </c>
    </row>
    <row r="30" spans="1:12" x14ac:dyDescent="0.35">
      <c r="A30" s="21" t="s">
        <v>62</v>
      </c>
      <c r="B30" s="21" t="s">
        <v>61</v>
      </c>
      <c r="C30" s="19">
        <v>20.658000000000001</v>
      </c>
      <c r="D30" s="18">
        <v>-0.36715375425052799</v>
      </c>
      <c r="E30" s="20"/>
      <c r="F30" s="18">
        <v>-1</v>
      </c>
      <c r="G30" s="19">
        <v>0.23699999999999999</v>
      </c>
      <c r="H30" s="18">
        <v>-0.35068493150684898</v>
      </c>
      <c r="I30" s="20"/>
      <c r="J30" s="18">
        <v>-1</v>
      </c>
      <c r="K30" s="19">
        <v>20.895</v>
      </c>
      <c r="L30" s="18">
        <v>-0.40410665906174198</v>
      </c>
    </row>
    <row r="31" spans="1:12" x14ac:dyDescent="0.35">
      <c r="A31" s="21" t="s">
        <v>60</v>
      </c>
      <c r="B31" s="21" t="s">
        <v>59</v>
      </c>
      <c r="C31" s="19">
        <v>6.33</v>
      </c>
      <c r="D31" s="18">
        <v>-0.22082717872968999</v>
      </c>
      <c r="E31" s="20"/>
      <c r="F31" s="20"/>
      <c r="G31" s="19">
        <v>4.6950000000000003</v>
      </c>
      <c r="H31" s="18">
        <v>0.20322911327524301</v>
      </c>
      <c r="I31" s="20"/>
      <c r="J31" s="20"/>
      <c r="K31" s="19">
        <v>11.052</v>
      </c>
      <c r="L31" s="18">
        <v>-8.0991185764177603E-2</v>
      </c>
    </row>
    <row r="32" spans="1:12" x14ac:dyDescent="0.35">
      <c r="A32" s="21" t="s">
        <v>58</v>
      </c>
      <c r="B32" s="21" t="s">
        <v>57</v>
      </c>
      <c r="C32" s="19">
        <v>2.9609999999999999</v>
      </c>
      <c r="D32" s="18">
        <v>-0.34024064171122997</v>
      </c>
      <c r="E32" s="20"/>
      <c r="F32" s="20"/>
      <c r="G32" s="19">
        <v>5.0000000000000001E-3</v>
      </c>
      <c r="H32" s="20"/>
      <c r="I32" s="20"/>
      <c r="J32" s="20"/>
      <c r="K32" s="19">
        <v>2.97</v>
      </c>
      <c r="L32" s="18">
        <v>-0.33823529411764702</v>
      </c>
    </row>
    <row r="33" spans="1:12" x14ac:dyDescent="0.35">
      <c r="A33" s="21" t="s">
        <v>56</v>
      </c>
      <c r="B33" s="21" t="s">
        <v>55</v>
      </c>
      <c r="C33" s="19">
        <v>1106.874</v>
      </c>
      <c r="D33" s="18">
        <v>6.2942583042839506E-2</v>
      </c>
      <c r="E33" s="19">
        <v>27915.812000000002</v>
      </c>
      <c r="F33" s="18">
        <v>2.1404039732138402E-2</v>
      </c>
      <c r="G33" s="19">
        <v>441.66300000000001</v>
      </c>
      <c r="H33" s="18">
        <v>1.9447930071142301</v>
      </c>
      <c r="I33" s="19">
        <v>431.404</v>
      </c>
      <c r="J33" s="18">
        <v>-9.2633022467325493E-2</v>
      </c>
      <c r="K33" s="19">
        <v>29903.79</v>
      </c>
      <c r="L33" s="18">
        <v>3.09742999649479E-2</v>
      </c>
    </row>
    <row r="34" spans="1:12" x14ac:dyDescent="0.35">
      <c r="A34" s="21" t="s">
        <v>54</v>
      </c>
      <c r="B34" s="21" t="s">
        <v>53</v>
      </c>
      <c r="C34" s="19">
        <v>10.898</v>
      </c>
      <c r="D34" s="18">
        <v>22.1872340425532</v>
      </c>
      <c r="E34" s="20"/>
      <c r="F34" s="20"/>
      <c r="G34" s="19">
        <v>10.452</v>
      </c>
      <c r="H34" s="20"/>
      <c r="I34" s="20"/>
      <c r="J34" s="20"/>
      <c r="K34" s="19">
        <v>21.35</v>
      </c>
      <c r="L34" s="18">
        <v>44.425531914893597</v>
      </c>
    </row>
    <row r="35" spans="1:12" x14ac:dyDescent="0.35">
      <c r="A35" s="21" t="s">
        <v>52</v>
      </c>
      <c r="B35" s="21" t="s">
        <v>51</v>
      </c>
      <c r="C35" s="19">
        <v>2.351</v>
      </c>
      <c r="D35" s="18">
        <v>7.9430670339761297E-2</v>
      </c>
      <c r="E35" s="20"/>
      <c r="F35" s="20"/>
      <c r="G35" s="19">
        <v>0.54400000000000004</v>
      </c>
      <c r="H35" s="18">
        <v>0.63363363363363401</v>
      </c>
      <c r="I35" s="20"/>
      <c r="J35" s="20"/>
      <c r="K35" s="19">
        <v>2.895</v>
      </c>
      <c r="L35" s="18">
        <v>0.152927120669056</v>
      </c>
    </row>
    <row r="36" spans="1:12" x14ac:dyDescent="0.35">
      <c r="A36" s="21" t="s">
        <v>50</v>
      </c>
      <c r="B36" s="21" t="s">
        <v>49</v>
      </c>
      <c r="C36" s="19">
        <v>0.379</v>
      </c>
      <c r="D36" s="18">
        <v>-0.16150442477876101</v>
      </c>
      <c r="E36" s="20"/>
      <c r="F36" s="20"/>
      <c r="G36" s="19">
        <v>1.7769999999999999</v>
      </c>
      <c r="H36" s="18">
        <v>-5.7294429708222898E-2</v>
      </c>
      <c r="I36" s="20"/>
      <c r="J36" s="20"/>
      <c r="K36" s="19">
        <v>2.1560000000000001</v>
      </c>
      <c r="L36" s="18">
        <v>-7.7449721865639698E-2</v>
      </c>
    </row>
    <row r="37" spans="1:12" x14ac:dyDescent="0.35">
      <c r="A37" s="21" t="s">
        <v>48</v>
      </c>
      <c r="B37" s="21" t="s">
        <v>47</v>
      </c>
      <c r="C37" s="19">
        <v>2.1349999999999998</v>
      </c>
      <c r="D37" s="18">
        <v>0.17890668139149599</v>
      </c>
      <c r="E37" s="20"/>
      <c r="F37" s="20"/>
      <c r="G37" s="19">
        <v>4.1000000000000002E-2</v>
      </c>
      <c r="H37" s="18">
        <v>-0.14583333333333301</v>
      </c>
      <c r="I37" s="20"/>
      <c r="J37" s="20"/>
      <c r="K37" s="19">
        <v>2.1760000000000002</v>
      </c>
      <c r="L37" s="18">
        <v>0.17052178590640099</v>
      </c>
    </row>
    <row r="38" spans="1:12" x14ac:dyDescent="0.35">
      <c r="A38" s="21" t="s">
        <v>46</v>
      </c>
      <c r="B38" s="21" t="s">
        <v>45</v>
      </c>
      <c r="C38" s="19">
        <v>8.5570000000000004</v>
      </c>
      <c r="D38" s="18">
        <v>0.31950655358519697</v>
      </c>
      <c r="E38" s="20"/>
      <c r="F38" s="20"/>
      <c r="G38" s="19">
        <v>3.7010000000000001</v>
      </c>
      <c r="H38" s="18">
        <v>-0.63747673621314505</v>
      </c>
      <c r="I38" s="20"/>
      <c r="J38" s="20"/>
      <c r="K38" s="19">
        <v>12.257999999999999</v>
      </c>
      <c r="L38" s="18">
        <v>-0.26572421229184101</v>
      </c>
    </row>
    <row r="39" spans="1:12" x14ac:dyDescent="0.35">
      <c r="A39" s="21" t="s">
        <v>44</v>
      </c>
      <c r="B39" s="21" t="s">
        <v>43</v>
      </c>
      <c r="C39" s="19">
        <v>8.1479999999999997</v>
      </c>
      <c r="D39" s="18">
        <v>5.48938373899533E-2</v>
      </c>
      <c r="E39" s="20"/>
      <c r="F39" s="20"/>
      <c r="G39" s="19">
        <v>0.129</v>
      </c>
      <c r="H39" s="18">
        <v>0.84285714285714297</v>
      </c>
      <c r="I39" s="20"/>
      <c r="J39" s="20"/>
      <c r="K39" s="19">
        <v>8.2769999999999992</v>
      </c>
      <c r="L39" s="18">
        <v>6.19707467282525E-2</v>
      </c>
    </row>
    <row r="40" spans="1:12" x14ac:dyDescent="0.35">
      <c r="A40" s="21" t="s">
        <v>42</v>
      </c>
      <c r="B40" s="21" t="s">
        <v>41</v>
      </c>
      <c r="C40" s="19">
        <v>188.71600000000001</v>
      </c>
      <c r="D40" s="18">
        <v>-0.15343621029965901</v>
      </c>
      <c r="E40" s="19">
        <v>1082.8530000000001</v>
      </c>
      <c r="F40" s="18">
        <v>-0.107473022739037</v>
      </c>
      <c r="G40" s="19">
        <v>5.7990000000000004</v>
      </c>
      <c r="H40" s="18">
        <v>7.2300295857988195E-2</v>
      </c>
      <c r="I40" s="19">
        <v>3.2069999999999999</v>
      </c>
      <c r="J40" s="18">
        <v>-0.48423930524284298</v>
      </c>
      <c r="K40" s="19">
        <v>1293.0809999999999</v>
      </c>
      <c r="L40" s="18">
        <v>-0.109370447690673</v>
      </c>
    </row>
    <row r="41" spans="1:12" x14ac:dyDescent="0.35">
      <c r="A41" s="21" t="s">
        <v>40</v>
      </c>
      <c r="B41" s="21" t="s">
        <v>39</v>
      </c>
      <c r="C41" s="19">
        <v>18.411000000000001</v>
      </c>
      <c r="D41" s="18">
        <v>6.5821465786731495E-2</v>
      </c>
      <c r="E41" s="20"/>
      <c r="F41" s="20"/>
      <c r="G41" s="19">
        <v>11.015000000000001</v>
      </c>
      <c r="H41" s="18">
        <v>-4.9037382370715699E-2</v>
      </c>
      <c r="I41" s="20"/>
      <c r="J41" s="20"/>
      <c r="K41" s="19">
        <v>29.425999999999998</v>
      </c>
      <c r="L41" s="18">
        <v>1.97179193956405E-2</v>
      </c>
    </row>
    <row r="42" spans="1:12" x14ac:dyDescent="0.35">
      <c r="A42" s="21" t="s">
        <v>38</v>
      </c>
      <c r="B42" s="21" t="s">
        <v>37</v>
      </c>
      <c r="C42" s="19">
        <v>26.561</v>
      </c>
      <c r="D42" s="18">
        <v>0.32098274232854201</v>
      </c>
      <c r="E42" s="20"/>
      <c r="F42" s="20"/>
      <c r="G42" s="19">
        <v>25.361000000000001</v>
      </c>
      <c r="H42" s="18">
        <v>0.91086497890295404</v>
      </c>
      <c r="I42" s="20"/>
      <c r="J42" s="20"/>
      <c r="K42" s="19">
        <v>51.921999999999997</v>
      </c>
      <c r="L42" s="18">
        <v>0.55552892537223997</v>
      </c>
    </row>
    <row r="43" spans="1:12" x14ac:dyDescent="0.35">
      <c r="A43" s="21" t="s">
        <v>36</v>
      </c>
      <c r="B43" s="21" t="s">
        <v>35</v>
      </c>
      <c r="C43" s="19">
        <v>6.242</v>
      </c>
      <c r="D43" s="18">
        <v>0.26792606134470798</v>
      </c>
      <c r="E43" s="20"/>
      <c r="F43" s="20"/>
      <c r="G43" s="19">
        <v>4.2069999999999999</v>
      </c>
      <c r="H43" s="18">
        <v>-4.5598911070780498E-2</v>
      </c>
      <c r="I43" s="20"/>
      <c r="J43" s="20"/>
      <c r="K43" s="19">
        <v>10.449</v>
      </c>
      <c r="L43" s="18">
        <v>0.119815668202765</v>
      </c>
    </row>
    <row r="44" spans="1:12" x14ac:dyDescent="0.35">
      <c r="A44" s="21" t="s">
        <v>34</v>
      </c>
      <c r="B44" s="21" t="s">
        <v>33</v>
      </c>
      <c r="C44" s="19">
        <v>3.4569999999999999</v>
      </c>
      <c r="D44" s="18">
        <v>0.27095588235294099</v>
      </c>
      <c r="E44" s="20"/>
      <c r="F44" s="20"/>
      <c r="G44" s="19">
        <v>1E-3</v>
      </c>
      <c r="H44" s="18">
        <v>-0.99553571428571397</v>
      </c>
      <c r="I44" s="20"/>
      <c r="J44" s="20"/>
      <c r="K44" s="19">
        <v>3.4580000000000002</v>
      </c>
      <c r="L44" s="18">
        <v>0.174592391304348</v>
      </c>
    </row>
    <row r="45" spans="1:12" x14ac:dyDescent="0.35">
      <c r="A45" s="21" t="s">
        <v>32</v>
      </c>
      <c r="B45" s="21" t="s">
        <v>31</v>
      </c>
      <c r="C45" s="19">
        <v>255.87299999999999</v>
      </c>
      <c r="D45" s="18">
        <v>3.2337063964043899E-2</v>
      </c>
      <c r="E45" s="19">
        <v>2.2360000000000002</v>
      </c>
      <c r="F45" s="18">
        <v>-0.61220950398889995</v>
      </c>
      <c r="G45" s="19">
        <v>316.05200000000002</v>
      </c>
      <c r="H45" s="18">
        <v>2.1354365079365101</v>
      </c>
      <c r="I45" s="20"/>
      <c r="J45" s="18">
        <v>-1</v>
      </c>
      <c r="K45" s="19">
        <v>574.95699999999999</v>
      </c>
      <c r="L45" s="18">
        <v>0.61352940351074103</v>
      </c>
    </row>
    <row r="46" spans="1:12" x14ac:dyDescent="0.35">
      <c r="A46" s="21" t="s">
        <v>30</v>
      </c>
      <c r="B46" s="21" t="s">
        <v>29</v>
      </c>
      <c r="C46" s="19">
        <v>331.03300000000002</v>
      </c>
      <c r="D46" s="18">
        <v>4.2351133404495797E-2</v>
      </c>
      <c r="E46" s="19">
        <v>1.853</v>
      </c>
      <c r="F46" s="18">
        <v>-0.15155677655677699</v>
      </c>
      <c r="G46" s="19">
        <v>9.8629999999999995</v>
      </c>
      <c r="H46" s="18">
        <v>-0.27000222041299698</v>
      </c>
      <c r="I46" s="19">
        <v>1.7110000000000001</v>
      </c>
      <c r="J46" s="18">
        <v>-0.33579192546583803</v>
      </c>
      <c r="K46" s="19">
        <v>344.85</v>
      </c>
      <c r="L46" s="18">
        <v>2.6104136849591099E-2</v>
      </c>
    </row>
    <row r="47" spans="1:12" x14ac:dyDescent="0.35">
      <c r="A47" s="21" t="s">
        <v>28</v>
      </c>
      <c r="B47" s="21" t="s">
        <v>27</v>
      </c>
      <c r="C47" s="19">
        <v>17.123999999999999</v>
      </c>
      <c r="D47" s="18">
        <v>-6.5436882606560207E-2</v>
      </c>
      <c r="E47" s="20"/>
      <c r="F47" s="20"/>
      <c r="G47" s="19">
        <v>7.5780000000000003</v>
      </c>
      <c r="H47" s="18">
        <v>-0.31563261988621</v>
      </c>
      <c r="I47" s="20"/>
      <c r="J47" s="20"/>
      <c r="K47" s="19">
        <v>24.702000000000002</v>
      </c>
      <c r="L47" s="18">
        <v>-0.160994497656409</v>
      </c>
    </row>
    <row r="48" spans="1:12" x14ac:dyDescent="0.35">
      <c r="A48" s="21" t="s">
        <v>26</v>
      </c>
      <c r="B48" s="21" t="s">
        <v>25</v>
      </c>
      <c r="C48" s="19">
        <v>2.1859999999999999</v>
      </c>
      <c r="D48" s="18">
        <v>0.40488431876606701</v>
      </c>
      <c r="E48" s="20"/>
      <c r="F48" s="20"/>
      <c r="G48" s="19">
        <v>0.90100000000000002</v>
      </c>
      <c r="H48" s="18">
        <v>-0.235144312393888</v>
      </c>
      <c r="I48" s="20"/>
      <c r="J48" s="20"/>
      <c r="K48" s="19">
        <v>3.0870000000000002</v>
      </c>
      <c r="L48" s="18">
        <v>0.12911485003657699</v>
      </c>
    </row>
    <row r="49" spans="1:12" x14ac:dyDescent="0.35">
      <c r="A49" s="21" t="s">
        <v>24</v>
      </c>
      <c r="B49" s="21" t="s">
        <v>23</v>
      </c>
      <c r="C49" s="19">
        <v>0.43099999999999999</v>
      </c>
      <c r="D49" s="18">
        <v>-0.68700072621641295</v>
      </c>
      <c r="E49" s="20"/>
      <c r="F49" s="20"/>
      <c r="G49" s="19">
        <v>0.43099999999999999</v>
      </c>
      <c r="H49" s="18">
        <v>-0.68700072621641295</v>
      </c>
      <c r="I49" s="20"/>
      <c r="J49" s="20"/>
      <c r="K49" s="19">
        <v>0.86199999999999999</v>
      </c>
      <c r="L49" s="18">
        <v>-0.68700072621641295</v>
      </c>
    </row>
    <row r="50" spans="1:12" x14ac:dyDescent="0.35">
      <c r="A50" s="21" t="s">
        <v>22</v>
      </c>
      <c r="B50" s="21" t="s">
        <v>21</v>
      </c>
      <c r="C50" s="19">
        <v>4.5890000000000004</v>
      </c>
      <c r="D50" s="18">
        <v>0.13927507447865001</v>
      </c>
      <c r="E50" s="20"/>
      <c r="F50" s="20"/>
      <c r="G50" s="19">
        <v>1.2999999999999999E-2</v>
      </c>
      <c r="H50" s="18">
        <v>2.25</v>
      </c>
      <c r="I50" s="20"/>
      <c r="J50" s="20"/>
      <c r="K50" s="19">
        <v>4.6020000000000003</v>
      </c>
      <c r="L50" s="18">
        <v>0.13770086526576</v>
      </c>
    </row>
    <row r="51" spans="1:12" x14ac:dyDescent="0.35">
      <c r="A51" s="21" t="s">
        <v>20</v>
      </c>
      <c r="B51" s="21" t="s">
        <v>19</v>
      </c>
      <c r="C51" s="19">
        <v>52.31</v>
      </c>
      <c r="D51" s="18">
        <v>-0.14171329187654799</v>
      </c>
      <c r="E51" s="19">
        <v>96.792000000000002</v>
      </c>
      <c r="F51" s="18">
        <v>-8.6428375916714595E-2</v>
      </c>
      <c r="G51" s="19">
        <v>0.23599999999999999</v>
      </c>
      <c r="H51" s="18">
        <v>-0.78087279480037097</v>
      </c>
      <c r="I51" s="20"/>
      <c r="J51" s="20"/>
      <c r="K51" s="19">
        <v>149.49100000000001</v>
      </c>
      <c r="L51" s="18">
        <v>-0.110029588088562</v>
      </c>
    </row>
    <row r="52" spans="1:12" ht="0" hidden="1" customHeight="1" x14ac:dyDescent="0.35"/>
  </sheetData>
  <mergeCells count="10">
    <mergeCell ref="C6:D6"/>
    <mergeCell ref="E6:F6"/>
    <mergeCell ref="G6:H6"/>
    <mergeCell ref="I6:J6"/>
    <mergeCell ref="K6:L6"/>
    <mergeCell ref="A1:L1"/>
    <mergeCell ref="A3:L3"/>
    <mergeCell ref="C5:F5"/>
    <mergeCell ref="G5:J5"/>
    <mergeCell ref="K5:L5"/>
  </mergeCells>
  <pageMargins left="0.25" right="0.25" top="0.75" bottom="0.75" header="0.3" footer="0.3"/>
  <pageSetup paperSize="9" fitToHeight="0" orientation="landscape" horizontalDpi="300" verticalDpi="300" r:id="rId1"/>
  <headerFooter alignWithMargins="0">
    <oddFooter>&amp;L&amp;"Arial,Regular"&amp;7 Rapportdato 10.03.2025 08:43:25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E0C885C235534E83C3349CA30DF249" ma:contentTypeVersion="21" ma:contentTypeDescription="Create a new document." ma:contentTypeScope="" ma:versionID="87a4a84b57ee9d5531bb82c29db7f029">
  <xsd:schema xmlns:xsd="http://www.w3.org/2001/XMLSchema" xmlns:xs="http://www.w3.org/2001/XMLSchema" xmlns:p="http://schemas.microsoft.com/office/2006/metadata/properties" xmlns:ns2="d91ea061-7c0b-46c6-b28a-3caec861856d" xmlns:ns3="2d30eee9-82e6-489c-ace4-564d60ffac75" targetNamespace="http://schemas.microsoft.com/office/2006/metadata/properties" ma:root="true" ma:fieldsID="677ae47f41debf9718962f1d5c315cfd" ns2:_="" ns3:_="">
    <xsd:import namespace="d91ea061-7c0b-46c6-b28a-3caec861856d"/>
    <xsd:import namespace="2d30eee9-82e6-489c-ace4-564d60ffac7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Doc"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ea061-7c0b-46c6-b28a-3caec86185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Doc" ma:index="16" nillable="true" ma:displayName="Doc" ma:description="Er denne filen nyttet til ett spesifikt flyselskap?" ma:format="Dropdown" ma:internalName="Doc">
      <xsd:simpleType>
        <xsd:union memberTypes="dms:Text">
          <xsd:simpleType>
            <xsd:restriction base="dms:Choice">
              <xsd:enumeration value="DY"/>
              <xsd:enumeration value="SK"/>
              <xsd:enumeration value="WF"/>
              <xsd:enumeration value="W6"/>
            </xsd:restriction>
          </xsd:simpleType>
        </xsd:un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36b89f-629b-461a-8062-50e0312292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30eee9-82e6-489c-ace4-564d60ffac7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d9a1496-81b6-4961-90ad-2123a38b3d23}" ma:internalName="TaxCatchAll" ma:showField="CatchAllData" ma:web="2d30eee9-82e6-489c-ace4-564d60ffa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91ea061-7c0b-46c6-b28a-3caec861856d">
      <Terms xmlns="http://schemas.microsoft.com/office/infopath/2007/PartnerControls"/>
    </lcf76f155ced4ddcb4097134ff3c332f>
    <Doc xmlns="d91ea061-7c0b-46c6-b28a-3caec861856d" xsi:nil="true"/>
    <TaxCatchAll xmlns="2d30eee9-82e6-489c-ace4-564d60ffac75" xsi:nil="true"/>
  </documentManagement>
</p:properties>
</file>

<file path=customXml/itemProps1.xml><?xml version="1.0" encoding="utf-8"?>
<ds:datastoreItem xmlns:ds="http://schemas.openxmlformats.org/officeDocument/2006/customXml" ds:itemID="{55A12926-80C7-41D5-9F44-3AB888DEA0EE}">
  <ds:schemaRefs>
    <ds:schemaRef ds:uri="http://schemas.microsoft.com/office/2006/metadata/contentType"/>
    <ds:schemaRef ds:uri="http://schemas.microsoft.com/office/2006/metadata/properties/metaAttributes"/>
    <ds:schemaRef ds:uri="http://www.w3.org/2000/xmlns/"/>
    <ds:schemaRef ds:uri="http://www.w3.org/2001/XMLSchema"/>
    <ds:schemaRef ds:uri="d91ea061-7c0b-46c6-b28a-3caec861856d"/>
    <ds:schemaRef ds:uri="2d30eee9-82e6-489c-ace4-564d60ffac75"/>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22DB33-34E6-4F56-A94D-E226170831E2}">
  <ds:schemaRefs>
    <ds:schemaRef ds:uri="http://schemas.microsoft.com/sharepoint/v3/contenttype/forms"/>
  </ds:schemaRefs>
</ds:datastoreItem>
</file>

<file path=customXml/itemProps3.xml><?xml version="1.0" encoding="utf-8"?>
<ds:datastoreItem xmlns:ds="http://schemas.openxmlformats.org/officeDocument/2006/customXml" ds:itemID="{7D13AC08-04AC-4D88-BFE5-521DA76E2A04}">
  <ds:schemaRefs>
    <ds:schemaRef ds:uri="http://schemas.microsoft.com/office/2006/metadata/properties"/>
    <ds:schemaRef ds:uri="http://www.w3.org/2000/xmlns/"/>
    <ds:schemaRef ds:uri="d91ea061-7c0b-46c6-b28a-3caec861856d"/>
    <ds:schemaRef ds:uri="http://schemas.microsoft.com/office/infopath/2007/PartnerControls"/>
    <ds:schemaRef ds:uri="http://www.w3.org/2001/XMLSchema-instance"/>
    <ds:schemaRef ds:uri="2d30eee9-82e6-489c-ace4-564d60ffac75"/>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Regneark</vt:lpstr>
      </vt:variant>
      <vt:variant>
        <vt:i4>7</vt:i4>
      </vt:variant>
      <vt:variant>
        <vt:lpstr>Navngitte områder</vt:lpstr>
      </vt:variant>
      <vt:variant>
        <vt:i4>7</vt:i4>
      </vt:variant>
    </vt:vector>
  </HeadingPairs>
  <TitlesOfParts>
    <vt:vector size="14" baseType="lpstr">
      <vt:lpstr>Key figures February - 2025</vt:lpstr>
      <vt:lpstr>PAX February - 2025 (monthly)</vt:lpstr>
      <vt:lpstr>PAX February - 2025 (ytd)</vt:lpstr>
      <vt:lpstr>Mvt February - 2025 (monthly)</vt:lpstr>
      <vt:lpstr>Mvt February - 2025 (ytd)</vt:lpstr>
      <vt:lpstr>F&amp;M February - 2025 (monthly)</vt:lpstr>
      <vt:lpstr>F&amp;M February - 2025 (ytd)</vt:lpstr>
      <vt:lpstr>'F&amp;M February - 2025 (monthly)'!Utskriftstitler</vt:lpstr>
      <vt:lpstr>'F&amp;M February - 2025 (ytd)'!Utskriftstitler</vt:lpstr>
      <vt:lpstr>'Key figures February - 2025'!Utskriftstitler</vt:lpstr>
      <vt:lpstr>'Mvt February - 2025 (monthly)'!Utskriftstitler</vt:lpstr>
      <vt:lpstr>'Mvt February - 2025 (ytd)'!Utskriftstitler</vt:lpstr>
      <vt:lpstr>'PAX February - 2025 (monthly)'!Utskriftstitler</vt:lpstr>
      <vt:lpstr>'PAX February - 2025 (ytd)'!Utskriftstitler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Nygen, Thu Nguyen</dc:creator>
  <cp:lastModifiedBy>Framholt, Cathrine Fuglesang</cp:lastModifiedBy>
  <cp:lastPrinted>2025-03-10T07:58:36Z</cp:lastPrinted>
  <dcterms:created xsi:type="dcterms:W3CDTF">2025-03-10T07:38:14Z</dcterms:created>
  <dcterms:modified xsi:type="dcterms:W3CDTF">2025-03-10T10:46:05Z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0x010100CEE0C885C235534E83C3349CA30DF249</vt:lpwstr>
  </property>
</Properties>
</file>