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.sharepoint.com/sites/trafikkutvikling/Shared Documents/General/Markedsanalyse/Avinors offisielle trafikkstatistikk/2024/"/>
    </mc:Choice>
  </mc:AlternateContent>
  <xr:revisionPtr revIDLastSave="56" documentId="8_{3EE7D65E-F50E-492D-A390-E969D5D8913F}" xr6:coauthVersionLast="47" xr6:coauthVersionMax="47" xr10:uidLastSave="{7F49B338-F71C-48D9-9FC6-30EEFDB83092}"/>
  <bookViews>
    <workbookView xWindow="-120" yWindow="-120" windowWidth="29040" windowHeight="15840" activeTab="1" xr2:uid="{00000000-000D-0000-FFFF-FFFF00000000}"/>
  </bookViews>
  <sheets>
    <sheet name="Key figures May - 2024" sheetId="1" r:id="rId1"/>
    <sheet name="PAX May - 2024 (monthly)" sheetId="2" r:id="rId2"/>
    <sheet name="PAX May - 2024 (ytd)" sheetId="3" r:id="rId3"/>
    <sheet name="Mvt May - 2024 (monthly)" sheetId="4" r:id="rId4"/>
    <sheet name="Mvt May - 2024 (ytd)" sheetId="5" r:id="rId5"/>
    <sheet name="F&amp;M May - 2024 (monthly)" sheetId="6" r:id="rId6"/>
    <sheet name="F&amp;M May - 2024 (ytd)" sheetId="7" r:id="rId7"/>
  </sheets>
  <definedNames>
    <definedName name="_xlnm.Print_Titles" localSheetId="5">'F&amp;M May - 2024 (monthly)'!$1:$4</definedName>
    <definedName name="_xlnm.Print_Titles" localSheetId="6">'F&amp;M May - 2024 (ytd)'!$1:$4</definedName>
    <definedName name="_xlnm.Print_Titles" localSheetId="0">'Key figures May - 2024'!$1:$2</definedName>
    <definedName name="_xlnm.Print_Titles" localSheetId="3">'Mvt May - 2024 (monthly)'!$1:$3</definedName>
    <definedName name="_xlnm.Print_Titles" localSheetId="4">'Mvt May - 2024 (ytd)'!$1:$3</definedName>
    <definedName name="_xlnm.Print_Titles" localSheetId="1">'PAX May - 2024 (monthly)'!$1:$3</definedName>
    <definedName name="_xlnm.Print_Titles" localSheetId="2">'PAX May - 2024 (ytd)'!$1:$3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C8" i="1"/>
  <c r="B8" i="1"/>
  <c r="G7" i="1"/>
  <c r="D7" i="1"/>
  <c r="G6" i="1"/>
  <c r="D6" i="1"/>
  <c r="G8" i="1" l="1"/>
  <c r="D8" i="1"/>
</calcChain>
</file>

<file path=xl/sharedStrings.xml><?xml version="1.0" encoding="utf-8"?>
<sst xmlns="http://schemas.openxmlformats.org/spreadsheetml/2006/main" count="866" uniqueCount="174">
  <si>
    <t>Monthly report, May - 2024</t>
  </si>
  <si>
    <t/>
  </si>
  <si>
    <t>TERMINAL PASSENGERS -   transfer and infants included</t>
  </si>
  <si>
    <t xml:space="preserve">May </t>
  </si>
  <si>
    <t>Year to Date</t>
  </si>
  <si>
    <t>2024</t>
  </si>
  <si>
    <t>2023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</si>
  <si>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</si>
  <si>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</si>
  <si>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</si>
  <si>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</si>
  <si>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</si>
  <si>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</si>
  <si>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</si>
  <si>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</si>
  <si>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</si>
  <si>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</si>
  <si>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</si>
  <si>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</si>
  <si>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</si>
  <si>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</si>
  <si>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</si>
  <si>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</si>
  <si>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</si>
  <si>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</si>
  <si>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</si>
  <si>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</si>
  <si>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</si>
  <si>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</si>
  <si>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</si>
  <si>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</si>
  <si>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</si>
  <si>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</si>
  <si>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</si>
  <si>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</si>
  <si>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</si>
  <si>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</si>
  <si>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</si>
  <si>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</si>
  <si>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</si>
  <si>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</si>
  <si>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</si>
  <si>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</si>
  <si>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</si>
  <si>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</si>
  <si>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</si>
  <si>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</si>
  <si>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</si>
  <si>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</si>
  <si>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</si>
  <si>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</si>
  <si>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</si>
  <si>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</si>
  <si>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</si>
  <si>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</si>
  <si>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</si>
  <si>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</si>
  <si>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</si>
  <si>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</si>
  <si>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</si>
  <si>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</si>
  <si>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</si>
  <si>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</si>
  <si>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</si>
  <si>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</si>
  <si>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</si>
  <si>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</si>
  <si>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</si>
  <si>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</si>
  <si>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</si>
  <si>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</si>
  <si>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</si>
  <si>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</si>
  <si>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</si>
  <si>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</si>
  <si>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</si>
  <si>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</si>
  <si>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</si>
  <si>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</si>
  <si>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</si>
  <si>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</si>
  <si>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</si>
  <si>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</si>
  <si>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</si>
  <si>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</si>
  <si>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</si>
  <si>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</si>
  <si>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</si>
  <si>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</si>
  <si>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</si>
  <si>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</si>
  <si>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</si>
  <si>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</si>
  <si>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</si>
  <si>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</si>
  <si>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</si>
  <si>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</si>
  <si>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</si>
  <si>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</si>
  <si>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</si>
  <si>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</si>
  <si>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</si>
  <si>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</si>
  <si>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</si>
  <si>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</si>
  <si>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</si>
  <si>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</si>
  <si>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</si>
  <si>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</si>
  <si>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</si>
  <si>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</si>
  <si>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</si>
  <si>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</si>
  <si>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</si>
  <si>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</si>
  <si>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</si>
  <si>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May - 2024</t>
  </si>
  <si>
    <t>Passengers incl. infants ytd, May - 2024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</si>
  <si>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</si>
  <si>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</si>
  <si>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</si>
  <si>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</si>
  <si>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</si>
  <si>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</si>
  <si>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</si>
  <si>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</si>
  <si>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</si>
  <si>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</si>
  <si>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</si>
  <si>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</si>
  <si>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</si>
  <si>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</si>
  <si>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</si>
  <si>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</si>
  <si>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</si>
  <si>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</si>
  <si>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</si>
  <si>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</si>
  <si>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</si>
  <si>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</si>
  <si>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</si>
  <si>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</si>
  <si>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</si>
  <si>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</si>
  <si>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</si>
  <si>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</si>
  <si>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</si>
  <si>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</si>
  <si>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</si>
  <si>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</si>
  <si>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</si>
  <si>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</si>
  <si>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</si>
  <si>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</si>
  <si>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</si>
  <si>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</si>
  <si>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</si>
  <si>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</si>
  <si>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</si>
  <si>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</si>
  <si>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</si>
  <si>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</si>
  <si>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</si>
  <si>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</si>
  <si>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</si>
  <si>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May - 2024</t>
  </si>
  <si>
    <t>Flight movements YTD, May - 2024</t>
  </si>
  <si>
    <t>Weight</t>
  </si>
  <si>
    <t>Mail</t>
  </si>
  <si>
    <t>Metric tonnes</t>
  </si>
  <si>
    <t>Freight and mail monthly, May - 2024</t>
  </si>
  <si>
    <t>Freight and mail year to date, May - 2024</t>
  </si>
  <si>
    <t>RETURN TRIPS - Domestic and International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</si>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</sst>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2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3" fillId="3" borderId="4" xfId="0" applyNumberFormat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right" vertical="top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164" fontId="7" fillId="0" borderId="4" xfId="0" applyNumberFormat="1" applyFont="1" applyFill="1" applyBorder="1" applyAlignment="1">
      <alignment vertical="top" wrapText="1" readingOrder="1"/>
    </xf>
    <xf numFmtId="165" fontId="7" fillId="0" borderId="4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/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1" fillId="0" borderId="15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5" fillId="2" borderId="1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3" fillId="2" borderId="20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10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0" xfId="0" applyFont="1" applyFill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workbookViewId="0">
      <pane ySplit="2" topLeftCell="A3" activePane="bottomLeft" state="frozen"/>
      <selection pane="bottomLeft" activeCell="L10" sqref="L10"/>
    </sheetView>
  </sheetViews>
  <sheetFormatPr baseColWidth="10" defaultRowHeight="15"/>
  <cols>
    <col min="1" max="1" width="22.7109375" customWidth="1"/>
    <col min="2" max="2" width="13.42578125" customWidth="1"/>
    <col min="3" max="3" width="13.5703125" customWidth="1"/>
    <col min="4" max="4" width="9.140625" customWidth="1"/>
    <col min="5" max="6" width="13.42578125" customWidth="1"/>
    <col min="7" max="7" width="9.140625" customWidth="1"/>
    <col min="8" max="8" width="0" hidden="1" customWidth="1"/>
    <col min="9" max="9" width="18.28515625" customWidth="1"/>
  </cols>
  <sheetData>
    <row r="1" spans="1:7" ht="25.5" customHeight="1">
      <c r="A1" s="18" t="s">
        <v>0</v>
      </c>
      <c r="B1" s="19"/>
      <c r="C1" s="19"/>
      <c r="D1" s="19"/>
      <c r="E1" s="19"/>
      <c r="F1" s="19"/>
      <c r="G1" s="19"/>
    </row>
    <row r="2" spans="1:7" ht="19.149999999999999" customHeight="1"/>
    <row r="3" spans="1:7" ht="19.149999999999999" customHeight="1">
      <c r="A3" s="79" t="s">
        <v>1</v>
      </c>
      <c r="B3" s="80" t="s">
        <v>172</v>
      </c>
      <c r="C3" s="81"/>
      <c r="D3" s="81"/>
      <c r="E3" s="81"/>
      <c r="F3" s="81"/>
      <c r="G3" s="81"/>
    </row>
    <row r="4" spans="1:7" ht="19.149999999999999" customHeight="1">
      <c r="A4" s="82" t="s">
        <v>1</v>
      </c>
      <c r="B4" s="83" t="s">
        <v>173</v>
      </c>
      <c r="C4" s="83"/>
      <c r="D4" s="84"/>
      <c r="E4" s="85" t="s">
        <v>4</v>
      </c>
      <c r="F4" s="86"/>
      <c r="G4" s="87"/>
    </row>
    <row r="5" spans="1:7" ht="19.149999999999999" customHeight="1">
      <c r="A5" s="82" t="s">
        <v>1</v>
      </c>
      <c r="B5" s="88">
        <v>2024</v>
      </c>
      <c r="C5" s="89">
        <v>2023</v>
      </c>
      <c r="D5" s="89" t="s">
        <v>7</v>
      </c>
      <c r="E5" s="88">
        <v>2024</v>
      </c>
      <c r="F5" s="88">
        <v>2023</v>
      </c>
      <c r="G5" s="88" t="s">
        <v>7</v>
      </c>
    </row>
    <row r="6" spans="1:7" ht="19.149999999999999" customHeight="1">
      <c r="A6" s="90" t="s">
        <v>8</v>
      </c>
      <c r="B6" s="91">
        <v>402744</v>
      </c>
      <c r="C6" s="91">
        <v>408350</v>
      </c>
      <c r="D6" s="92">
        <f>+B6/C6-1</f>
        <v>-1.3728419248193902E-2</v>
      </c>
      <c r="E6" s="91">
        <v>1892943</v>
      </c>
      <c r="F6" s="91">
        <v>1880893.5</v>
      </c>
      <c r="G6" s="92">
        <f t="shared" ref="G6:G8" si="0">+E6/F6-1</f>
        <v>6.4062638315247611E-3</v>
      </c>
    </row>
    <row r="7" spans="1:7" ht="19.149999999999999" customHeight="1">
      <c r="A7" s="90" t="s">
        <v>11</v>
      </c>
      <c r="B7" s="91">
        <v>937668</v>
      </c>
      <c r="C7" s="91">
        <v>849806</v>
      </c>
      <c r="D7" s="92">
        <f t="shared" ref="D7:D8" si="1">+B7/C7-1</f>
        <v>0.10339065622036081</v>
      </c>
      <c r="E7" s="91">
        <v>3766916</v>
      </c>
      <c r="F7" s="91">
        <v>3432696</v>
      </c>
      <c r="G7" s="92">
        <f t="shared" si="0"/>
        <v>9.736370479646328E-2</v>
      </c>
    </row>
    <row r="8" spans="1:7" ht="19.149999999999999" customHeight="1">
      <c r="A8" s="90" t="s">
        <v>13</v>
      </c>
      <c r="B8" s="91">
        <f>SUM(B6:B7)</f>
        <v>1340412</v>
      </c>
      <c r="C8" s="91">
        <f>SUM(C6:C7)</f>
        <v>1258156</v>
      </c>
      <c r="D8" s="92">
        <f t="shared" si="1"/>
        <v>6.5378220188911484E-2</v>
      </c>
      <c r="E8" s="91">
        <f>SUM(E6:E7)</f>
        <v>5659859</v>
      </c>
      <c r="F8" s="91">
        <f>SUM(F6:F7)</f>
        <v>5313589.5</v>
      </c>
      <c r="G8" s="92">
        <f t="shared" si="0"/>
        <v>6.5166776620587674E-2</v>
      </c>
    </row>
    <row r="9" spans="1:7" ht="19.149999999999999" customHeight="1"/>
    <row r="10" spans="1:7">
      <c r="A10" s="1" t="s">
        <v>1</v>
      </c>
      <c r="B10" s="20" t="s">
        <v>2</v>
      </c>
      <c r="C10" s="19"/>
      <c r="D10" s="19"/>
      <c r="E10" s="19"/>
      <c r="F10" s="19"/>
      <c r="G10" s="19"/>
    </row>
    <row r="11" spans="1:7" ht="30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>
      <c r="A13" s="10" t="s">
        <v>8</v>
      </c>
      <c r="B13" s="11">
        <v>2550704</v>
      </c>
      <c r="C13" s="11">
        <v>2494717</v>
      </c>
      <c r="D13" s="12">
        <v>2.24422249096791E-2</v>
      </c>
      <c r="E13" s="11">
        <v>11580182</v>
      </c>
      <c r="F13" s="11">
        <v>11256965</v>
      </c>
      <c r="G13" s="12">
        <v>2.8712623695640899E-2</v>
      </c>
    </row>
    <row r="14" spans="1:7">
      <c r="A14" s="13" t="s">
        <v>9</v>
      </c>
      <c r="B14" s="14">
        <v>2545745</v>
      </c>
      <c r="C14" s="14">
        <v>2491656</v>
      </c>
      <c r="D14" s="15">
        <v>2.1708052797015299E-2</v>
      </c>
      <c r="E14" s="14">
        <v>11549404</v>
      </c>
      <c r="F14" s="14">
        <v>11234807</v>
      </c>
      <c r="G14" s="15">
        <v>2.80019941597573E-2</v>
      </c>
    </row>
    <row r="15" spans="1:7">
      <c r="A15" s="13" t="s">
        <v>10</v>
      </c>
      <c r="B15" s="14">
        <v>4959</v>
      </c>
      <c r="C15" s="14">
        <v>3061</v>
      </c>
      <c r="D15" s="15">
        <v>0.62005880431231597</v>
      </c>
      <c r="E15" s="14">
        <v>30778</v>
      </c>
      <c r="F15" s="14">
        <v>22158</v>
      </c>
      <c r="G15" s="15">
        <v>0.38902428016968998</v>
      </c>
    </row>
    <row r="16" spans="1:7">
      <c r="A16" s="10" t="s">
        <v>11</v>
      </c>
      <c r="B16" s="11">
        <v>1911541</v>
      </c>
      <c r="C16" s="11">
        <v>1750414</v>
      </c>
      <c r="D16" s="12">
        <v>9.2050794840534897E-2</v>
      </c>
      <c r="E16" s="11">
        <v>7673560</v>
      </c>
      <c r="F16" s="11">
        <v>7013593</v>
      </c>
      <c r="G16" s="12">
        <v>9.4098274593350406E-2</v>
      </c>
    </row>
    <row r="17" spans="1:7">
      <c r="A17" s="13" t="s">
        <v>9</v>
      </c>
      <c r="B17" s="14">
        <v>1795006</v>
      </c>
      <c r="C17" s="14">
        <v>1639848</v>
      </c>
      <c r="D17" s="15">
        <v>9.4617305994214099E-2</v>
      </c>
      <c r="E17" s="14">
        <v>7269049</v>
      </c>
      <c r="F17" s="14">
        <v>6626880</v>
      </c>
      <c r="G17" s="15">
        <v>9.6903671109179607E-2</v>
      </c>
    </row>
    <row r="18" spans="1:7">
      <c r="A18" s="13" t="s">
        <v>10</v>
      </c>
      <c r="B18" s="14">
        <v>116535</v>
      </c>
      <c r="C18" s="14">
        <v>110566</v>
      </c>
      <c r="D18" s="15">
        <v>5.3985854602680801E-2</v>
      </c>
      <c r="E18" s="14">
        <v>404511</v>
      </c>
      <c r="F18" s="14">
        <v>386713</v>
      </c>
      <c r="G18" s="15">
        <v>4.6023795424513798E-2</v>
      </c>
    </row>
    <row r="19" spans="1:7">
      <c r="A19" s="10" t="s">
        <v>12</v>
      </c>
      <c r="B19" s="11">
        <v>43091</v>
      </c>
      <c r="C19" s="11">
        <v>47312</v>
      </c>
      <c r="D19" s="12">
        <v>-8.9216266486303694E-2</v>
      </c>
      <c r="E19" s="11">
        <v>206318</v>
      </c>
      <c r="F19" s="11">
        <v>216684</v>
      </c>
      <c r="G19" s="12">
        <v>-4.7839249783094298E-2</v>
      </c>
    </row>
    <row r="20" spans="1:7">
      <c r="A20" s="10" t="s">
        <v>13</v>
      </c>
      <c r="B20" s="11">
        <v>4505336</v>
      </c>
      <c r="C20" s="11">
        <v>4292443</v>
      </c>
      <c r="D20" s="12">
        <v>4.9597164132406599E-2</v>
      </c>
      <c r="E20" s="11">
        <v>19460060</v>
      </c>
      <c r="F20" s="11">
        <v>18487242</v>
      </c>
      <c r="G20" s="12">
        <v>5.2621045367394398E-2</v>
      </c>
    </row>
    <row r="21" spans="1:7" ht="15.95" customHeight="1"/>
    <row r="22" spans="1:7">
      <c r="A22" s="1" t="s">
        <v>1</v>
      </c>
      <c r="B22" s="20" t="s">
        <v>14</v>
      </c>
      <c r="C22" s="19"/>
      <c r="D22" s="19"/>
      <c r="E22" s="19"/>
      <c r="F22" s="19"/>
      <c r="G22" s="19"/>
    </row>
    <row r="23" spans="1:7" ht="30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>
      <c r="A25" s="10" t="s">
        <v>8</v>
      </c>
      <c r="B25" s="11">
        <v>35213</v>
      </c>
      <c r="C25" s="11">
        <v>37086</v>
      </c>
      <c r="D25" s="12">
        <v>-5.05042334034407E-2</v>
      </c>
      <c r="E25" s="11">
        <v>167205</v>
      </c>
      <c r="F25" s="11">
        <v>172875</v>
      </c>
      <c r="G25" s="12">
        <v>-3.2798264642082402E-2</v>
      </c>
    </row>
    <row r="26" spans="1:7">
      <c r="A26" s="13" t="s">
        <v>9</v>
      </c>
      <c r="B26" s="14">
        <v>34496</v>
      </c>
      <c r="C26" s="14">
        <v>36457</v>
      </c>
      <c r="D26" s="15">
        <v>-5.3789395726472303E-2</v>
      </c>
      <c r="E26" s="14">
        <v>163827</v>
      </c>
      <c r="F26" s="14">
        <v>168844</v>
      </c>
      <c r="G26" s="15">
        <v>-2.97138186728578E-2</v>
      </c>
    </row>
    <row r="27" spans="1:7">
      <c r="A27" s="13" t="s">
        <v>10</v>
      </c>
      <c r="B27" s="14">
        <v>382</v>
      </c>
      <c r="C27" s="14">
        <v>304</v>
      </c>
      <c r="D27" s="15">
        <v>0.25657894736842102</v>
      </c>
      <c r="E27" s="14">
        <v>1545</v>
      </c>
      <c r="F27" s="14">
        <v>1260</v>
      </c>
      <c r="G27" s="15">
        <v>0.226190476190476</v>
      </c>
    </row>
    <row r="28" spans="1:7">
      <c r="A28" s="13" t="s">
        <v>15</v>
      </c>
      <c r="B28" s="14">
        <v>335</v>
      </c>
      <c r="C28" s="14">
        <v>325</v>
      </c>
      <c r="D28" s="15">
        <v>3.0769230769230799E-2</v>
      </c>
      <c r="E28" s="14">
        <v>1833</v>
      </c>
      <c r="F28" s="14">
        <v>2771</v>
      </c>
      <c r="G28" s="15">
        <v>-0.33850595452905102</v>
      </c>
    </row>
    <row r="29" spans="1:7">
      <c r="A29" s="10" t="s">
        <v>11</v>
      </c>
      <c r="B29" s="11">
        <v>16349</v>
      </c>
      <c r="C29" s="11">
        <v>15121</v>
      </c>
      <c r="D29" s="12">
        <v>8.1211560082005196E-2</v>
      </c>
      <c r="E29" s="11">
        <v>66676</v>
      </c>
      <c r="F29" s="11">
        <v>62753</v>
      </c>
      <c r="G29" s="12">
        <v>6.2514939524803595E-2</v>
      </c>
    </row>
    <row r="30" spans="1:7">
      <c r="A30" s="13" t="s">
        <v>9</v>
      </c>
      <c r="B30" s="14">
        <v>14680</v>
      </c>
      <c r="C30" s="14">
        <v>13576</v>
      </c>
      <c r="D30" s="15">
        <v>8.1319976428992302E-2</v>
      </c>
      <c r="E30" s="14">
        <v>59613</v>
      </c>
      <c r="F30" s="14">
        <v>56295</v>
      </c>
      <c r="G30" s="15">
        <v>5.8939515054622998E-2</v>
      </c>
    </row>
    <row r="31" spans="1:7">
      <c r="A31" s="13" t="s">
        <v>10</v>
      </c>
      <c r="B31" s="14">
        <v>1078</v>
      </c>
      <c r="C31" s="14">
        <v>1040</v>
      </c>
      <c r="D31" s="15">
        <v>3.6538461538461499E-2</v>
      </c>
      <c r="E31" s="14">
        <v>4219</v>
      </c>
      <c r="F31" s="14">
        <v>3947</v>
      </c>
      <c r="G31" s="15">
        <v>6.8913098555865193E-2</v>
      </c>
    </row>
    <row r="32" spans="1:7">
      <c r="A32" s="13" t="s">
        <v>15</v>
      </c>
      <c r="B32" s="14">
        <v>591</v>
      </c>
      <c r="C32" s="14">
        <v>505</v>
      </c>
      <c r="D32" s="15">
        <v>0.17029702970297</v>
      </c>
      <c r="E32" s="14">
        <v>2844</v>
      </c>
      <c r="F32" s="14">
        <v>2511</v>
      </c>
      <c r="G32" s="15">
        <v>0.132616487455197</v>
      </c>
    </row>
    <row r="33" spans="1:7">
      <c r="A33" s="10" t="s">
        <v>12</v>
      </c>
      <c r="B33" s="11">
        <v>3040</v>
      </c>
      <c r="C33" s="11">
        <v>3368</v>
      </c>
      <c r="D33" s="12">
        <v>-9.7387173396674603E-2</v>
      </c>
      <c r="E33" s="11">
        <v>14206</v>
      </c>
      <c r="F33" s="11">
        <v>15466</v>
      </c>
      <c r="G33" s="12">
        <v>-8.14690288374499E-2</v>
      </c>
    </row>
    <row r="34" spans="1:7">
      <c r="A34" s="10" t="s">
        <v>16</v>
      </c>
      <c r="B34" s="11">
        <v>54602</v>
      </c>
      <c r="C34" s="11">
        <v>55575</v>
      </c>
      <c r="D34" s="12">
        <v>-1.7507872244714399E-2</v>
      </c>
      <c r="E34" s="11">
        <v>248087</v>
      </c>
      <c r="F34" s="11">
        <v>251094</v>
      </c>
      <c r="G34" s="12">
        <v>-1.19755947971676E-2</v>
      </c>
    </row>
    <row r="35" spans="1:7" ht="0.2" customHeight="1"/>
    <row r="36" spans="1:7">
      <c r="A36" s="13" t="s">
        <v>17</v>
      </c>
      <c r="B36" s="14">
        <v>9817</v>
      </c>
      <c r="C36" s="14">
        <v>8905</v>
      </c>
      <c r="D36" s="15">
        <v>0.102414373947221</v>
      </c>
      <c r="E36" s="14">
        <v>37696</v>
      </c>
      <c r="F36" s="14">
        <v>36850</v>
      </c>
      <c r="G36" s="15">
        <v>2.2957937584803301E-2</v>
      </c>
    </row>
    <row r="37" spans="1:7">
      <c r="A37" s="10" t="s">
        <v>18</v>
      </c>
      <c r="B37" s="11">
        <v>64419</v>
      </c>
      <c r="C37" s="11">
        <v>64480</v>
      </c>
      <c r="D37" s="12">
        <v>-9.4602977667493805E-4</v>
      </c>
      <c r="E37" s="11">
        <v>285783</v>
      </c>
      <c r="F37" s="11">
        <v>287944</v>
      </c>
      <c r="G37" s="12">
        <v>-7.5049315144611502E-3</v>
      </c>
    </row>
    <row r="38" spans="1:7" ht="0" hidden="1" customHeight="1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scale="76" fitToWidth="0" orientation="landscape" horizontalDpi="300" verticalDpi="300" r:id="rId1"/>
  <headerFooter alignWithMargins="0">
    <oddFooter>&amp;L&amp;"Arial,Regular"&amp;7 Rapportdato 07.06.2024 08:53:43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B1B8C-E101-4678-A7AF-52698ED7BE46}">
  <sheetPr>
    <pageSetUpPr fitToPage="1"/>
  </sheetPr>
  <dimension ref="A1:Q52"/>
  <sheetViews>
    <sheetView showGridLine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V16" sqref="V16"/>
    </sheetView>
  </sheetViews>
  <sheetFormatPr baseColWidth="10" defaultRowHeight="15"/>
  <cols>
    <col min="1" max="1" width="28.28515625" style="21" customWidth="1"/>
    <col min="2" max="2" width="7" style="21" customWidth="1"/>
    <col min="3" max="3" width="11.28515625" style="21" customWidth="1"/>
    <col min="4" max="4" width="8.5703125" style="21" customWidth="1"/>
    <col min="5" max="5" width="11.28515625" style="21" customWidth="1"/>
    <col min="6" max="6" width="8.140625" style="21" customWidth="1"/>
    <col min="7" max="7" width="11.28515625" style="21" customWidth="1"/>
    <col min="8" max="8" width="8.5703125" style="21" customWidth="1"/>
    <col min="9" max="9" width="11.28515625" style="21" customWidth="1"/>
    <col min="10" max="10" width="8.140625" style="21" customWidth="1"/>
    <col min="11" max="11" width="8.5703125" style="21" customWidth="1"/>
    <col min="12" max="12" width="8.140625" style="21" customWidth="1"/>
    <col min="13" max="13" width="9.140625" style="21" bestFit="1" customWidth="1"/>
    <col min="14" max="14" width="8.140625" style="21" customWidth="1"/>
    <col min="15" max="15" width="8.5703125" style="21" customWidth="1"/>
    <col min="16" max="16" width="11.28515625" style="21" customWidth="1"/>
    <col min="17" max="17" width="8.140625" style="21" customWidth="1"/>
    <col min="18" max="18" width="0" style="21" hidden="1" customWidth="1"/>
    <col min="19" max="19" width="7.42578125" style="21" customWidth="1"/>
    <col min="20" max="16384" width="11.42578125" style="21"/>
  </cols>
  <sheetData>
    <row r="1" spans="1:17" ht="14.1" customHeight="1"/>
    <row r="2" spans="1:17" ht="27.2" customHeight="1">
      <c r="A2" s="61" t="s">
        <v>116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2.2" customHeight="1"/>
    <row r="4" spans="1:17">
      <c r="A4" s="59" t="s">
        <v>1</v>
      </c>
      <c r="B4" s="59" t="s">
        <v>1</v>
      </c>
      <c r="C4" s="58" t="s">
        <v>115</v>
      </c>
      <c r="D4" s="57"/>
      <c r="E4" s="57"/>
      <c r="F4" s="57"/>
      <c r="G4" s="57"/>
      <c r="H4" s="57"/>
      <c r="I4" s="57"/>
      <c r="J4" s="57"/>
      <c r="K4" s="56" t="s">
        <v>1</v>
      </c>
      <c r="L4" s="56" t="s">
        <v>1</v>
      </c>
      <c r="M4" s="56" t="s">
        <v>1</v>
      </c>
      <c r="N4" s="55" t="s">
        <v>1</v>
      </c>
      <c r="O4" s="54" t="s">
        <v>1</v>
      </c>
      <c r="P4" s="49" t="s">
        <v>1</v>
      </c>
      <c r="Q4" s="48"/>
    </row>
    <row r="5" spans="1:17" ht="15.75">
      <c r="A5" s="44" t="s">
        <v>1</v>
      </c>
      <c r="B5" s="44" t="s">
        <v>1</v>
      </c>
      <c r="C5" s="53" t="s">
        <v>8</v>
      </c>
      <c r="D5" s="52"/>
      <c r="E5" s="52"/>
      <c r="F5" s="52"/>
      <c r="G5" s="53" t="s">
        <v>11</v>
      </c>
      <c r="H5" s="52"/>
      <c r="I5" s="52"/>
      <c r="J5" s="52"/>
      <c r="K5" s="51" t="s">
        <v>1</v>
      </c>
      <c r="L5" s="50" t="s">
        <v>1</v>
      </c>
      <c r="M5" s="49" t="s">
        <v>114</v>
      </c>
      <c r="N5" s="48"/>
      <c r="O5" s="47" t="s">
        <v>113</v>
      </c>
      <c r="P5" s="46" t="s">
        <v>112</v>
      </c>
      <c r="Q5" s="45"/>
    </row>
    <row r="6" spans="1:17">
      <c r="A6" s="44" t="s">
        <v>1</v>
      </c>
      <c r="B6" s="44" t="s">
        <v>1</v>
      </c>
      <c r="C6" s="43" t="s">
        <v>111</v>
      </c>
      <c r="D6" s="43" t="s">
        <v>110</v>
      </c>
      <c r="E6" s="42" t="s">
        <v>109</v>
      </c>
      <c r="F6" s="41"/>
      <c r="G6" s="43" t="s">
        <v>111</v>
      </c>
      <c r="H6" s="43" t="s">
        <v>110</v>
      </c>
      <c r="I6" s="42" t="s">
        <v>109</v>
      </c>
      <c r="J6" s="41"/>
      <c r="K6" s="40" t="s">
        <v>12</v>
      </c>
      <c r="L6" s="39"/>
      <c r="M6" s="37" t="s">
        <v>108</v>
      </c>
      <c r="N6" s="36"/>
      <c r="O6" s="38" t="s">
        <v>1</v>
      </c>
      <c r="P6" s="37" t="s">
        <v>1</v>
      </c>
      <c r="Q6" s="36"/>
    </row>
    <row r="7" spans="1:17">
      <c r="A7" s="35" t="s">
        <v>107</v>
      </c>
      <c r="B7" s="34" t="s">
        <v>106</v>
      </c>
      <c r="C7" s="33" t="s">
        <v>105</v>
      </c>
      <c r="D7" s="31" t="s">
        <v>105</v>
      </c>
      <c r="E7" s="31" t="s">
        <v>105</v>
      </c>
      <c r="F7" s="31" t="s">
        <v>7</v>
      </c>
      <c r="G7" s="31" t="s">
        <v>105</v>
      </c>
      <c r="H7" s="31" t="s">
        <v>105</v>
      </c>
      <c r="I7" s="31" t="s">
        <v>105</v>
      </c>
      <c r="J7" s="32" t="s">
        <v>7</v>
      </c>
      <c r="K7" s="31" t="s">
        <v>105</v>
      </c>
      <c r="L7" s="31" t="s">
        <v>7</v>
      </c>
      <c r="M7" s="31" t="s">
        <v>105</v>
      </c>
      <c r="N7" s="31" t="s">
        <v>7</v>
      </c>
      <c r="O7" s="31" t="s">
        <v>105</v>
      </c>
      <c r="P7" s="31" t="s">
        <v>105</v>
      </c>
      <c r="Q7" s="31" t="s">
        <v>7</v>
      </c>
    </row>
    <row r="8" spans="1:17" ht="3" customHeight="1">
      <c r="A8" s="30" t="s">
        <v>1</v>
      </c>
      <c r="B8" s="29" t="s">
        <v>1</v>
      </c>
      <c r="C8" s="28" t="s">
        <v>1</v>
      </c>
      <c r="D8" s="26" t="s">
        <v>1</v>
      </c>
      <c r="E8" s="26" t="s">
        <v>1</v>
      </c>
      <c r="F8" s="26" t="s">
        <v>1</v>
      </c>
      <c r="G8" s="26" t="s">
        <v>1</v>
      </c>
      <c r="H8" s="26" t="s">
        <v>1</v>
      </c>
      <c r="I8" s="26" t="s">
        <v>1</v>
      </c>
      <c r="J8" s="27" t="s">
        <v>1</v>
      </c>
      <c r="K8" s="26" t="s">
        <v>1</v>
      </c>
      <c r="L8" s="26" t="s">
        <v>1</v>
      </c>
      <c r="M8" s="26" t="s">
        <v>1</v>
      </c>
      <c r="N8" s="26" t="s">
        <v>1</v>
      </c>
      <c r="O8" s="26" t="s">
        <v>1</v>
      </c>
      <c r="P8" s="26" t="s">
        <v>1</v>
      </c>
      <c r="Q8" s="26" t="s">
        <v>1</v>
      </c>
    </row>
    <row r="9" spans="1:17">
      <c r="A9" s="25" t="s">
        <v>104</v>
      </c>
      <c r="B9" s="25" t="s">
        <v>103</v>
      </c>
      <c r="C9" s="23">
        <v>27880</v>
      </c>
      <c r="D9" s="23">
        <v>2716</v>
      </c>
      <c r="E9" s="23">
        <v>30596</v>
      </c>
      <c r="F9" s="22">
        <v>0.121965529886322</v>
      </c>
      <c r="G9" s="23">
        <v>1502</v>
      </c>
      <c r="H9" s="24"/>
      <c r="I9" s="23">
        <v>1502</v>
      </c>
      <c r="J9" s="22">
        <v>0.169781931464174</v>
      </c>
      <c r="K9" s="23">
        <v>2</v>
      </c>
      <c r="L9" s="22">
        <v>-0.8</v>
      </c>
      <c r="M9" s="23">
        <v>32100</v>
      </c>
      <c r="N9" s="22">
        <v>0.12379218596835199</v>
      </c>
      <c r="O9" s="23">
        <v>147</v>
      </c>
      <c r="P9" s="23">
        <v>32247</v>
      </c>
      <c r="Q9" s="22">
        <v>4.9946276820890201E-2</v>
      </c>
    </row>
    <row r="10" spans="1:17">
      <c r="A10" s="25" t="s">
        <v>102</v>
      </c>
      <c r="B10" s="25" t="s">
        <v>101</v>
      </c>
      <c r="C10" s="23">
        <v>3893</v>
      </c>
      <c r="D10" s="23">
        <v>130</v>
      </c>
      <c r="E10" s="23">
        <v>4023</v>
      </c>
      <c r="F10" s="22">
        <v>0.26152398871119498</v>
      </c>
      <c r="G10" s="24"/>
      <c r="H10" s="24"/>
      <c r="I10" s="24"/>
      <c r="J10" s="24"/>
      <c r="K10" s="24"/>
      <c r="L10" s="24"/>
      <c r="M10" s="23">
        <v>4023</v>
      </c>
      <c r="N10" s="22">
        <v>0.26152398871119498</v>
      </c>
      <c r="O10" s="23">
        <v>890</v>
      </c>
      <c r="P10" s="23">
        <v>4913</v>
      </c>
      <c r="Q10" s="22">
        <v>-8.6972681657684403E-2</v>
      </c>
    </row>
    <row r="11" spans="1:17">
      <c r="A11" s="25" t="s">
        <v>100</v>
      </c>
      <c r="B11" s="25" t="s">
        <v>99</v>
      </c>
      <c r="C11" s="23">
        <v>16475</v>
      </c>
      <c r="D11" s="24"/>
      <c r="E11" s="23">
        <v>16475</v>
      </c>
      <c r="F11" s="22">
        <v>3.03582270795386E-4</v>
      </c>
      <c r="G11" s="24"/>
      <c r="H11" s="24"/>
      <c r="I11" s="24"/>
      <c r="J11" s="24"/>
      <c r="K11" s="24"/>
      <c r="L11" s="24"/>
      <c r="M11" s="23">
        <v>16475</v>
      </c>
      <c r="N11" s="22">
        <v>3.03582270795386E-4</v>
      </c>
      <c r="O11" s="23">
        <v>0</v>
      </c>
      <c r="P11" s="23">
        <v>16475</v>
      </c>
      <c r="Q11" s="22">
        <v>3.03582270795386E-4</v>
      </c>
    </row>
    <row r="12" spans="1:17">
      <c r="A12" s="25" t="s">
        <v>98</v>
      </c>
      <c r="B12" s="25" t="s">
        <v>97</v>
      </c>
      <c r="C12" s="23">
        <v>275066</v>
      </c>
      <c r="D12" s="23">
        <v>66568</v>
      </c>
      <c r="E12" s="23">
        <v>341634</v>
      </c>
      <c r="F12" s="22">
        <v>-4.0437489993848899E-2</v>
      </c>
      <c r="G12" s="23">
        <v>215115</v>
      </c>
      <c r="H12" s="23">
        <v>12448</v>
      </c>
      <c r="I12" s="23">
        <v>227563</v>
      </c>
      <c r="J12" s="22">
        <v>0.114696200795501</v>
      </c>
      <c r="K12" s="23">
        <v>14069</v>
      </c>
      <c r="L12" s="22">
        <v>-0.14468964678703899</v>
      </c>
      <c r="M12" s="23">
        <v>583266</v>
      </c>
      <c r="N12" s="22">
        <v>1.15117545453915E-2</v>
      </c>
      <c r="O12" s="23">
        <v>515</v>
      </c>
      <c r="P12" s="23">
        <v>583781</v>
      </c>
      <c r="Q12" s="22">
        <v>1.1232563802677301E-3</v>
      </c>
    </row>
    <row r="13" spans="1:17">
      <c r="A13" s="25" t="s">
        <v>96</v>
      </c>
      <c r="B13" s="25" t="s">
        <v>95</v>
      </c>
      <c r="C13" s="23">
        <v>366</v>
      </c>
      <c r="D13" s="23">
        <v>4</v>
      </c>
      <c r="E13" s="23">
        <v>370</v>
      </c>
      <c r="F13" s="22">
        <v>8.5043988269794701E-2</v>
      </c>
      <c r="G13" s="24"/>
      <c r="H13" s="24"/>
      <c r="I13" s="24"/>
      <c r="J13" s="24"/>
      <c r="K13" s="24"/>
      <c r="L13" s="24"/>
      <c r="M13" s="23">
        <v>370</v>
      </c>
      <c r="N13" s="22">
        <v>8.5043988269794701E-2</v>
      </c>
      <c r="O13" s="23">
        <v>727</v>
      </c>
      <c r="P13" s="23">
        <v>1097</v>
      </c>
      <c r="Q13" s="22">
        <v>-6.9550466497031393E-2</v>
      </c>
    </row>
    <row r="14" spans="1:17">
      <c r="A14" s="25" t="s">
        <v>94</v>
      </c>
      <c r="B14" s="25" t="s">
        <v>93</v>
      </c>
      <c r="C14" s="23">
        <v>110229</v>
      </c>
      <c r="D14" s="23">
        <v>47782</v>
      </c>
      <c r="E14" s="23">
        <v>158011</v>
      </c>
      <c r="F14" s="22">
        <v>0.147301850076966</v>
      </c>
      <c r="G14" s="23">
        <v>2045</v>
      </c>
      <c r="H14" s="24"/>
      <c r="I14" s="23">
        <v>2045</v>
      </c>
      <c r="J14" s="22">
        <v>-0.37785214481289903</v>
      </c>
      <c r="K14" s="24"/>
      <c r="L14" s="24"/>
      <c r="M14" s="23">
        <v>160056</v>
      </c>
      <c r="N14" s="22">
        <v>0.135060385360007</v>
      </c>
      <c r="O14" s="23">
        <v>4668</v>
      </c>
      <c r="P14" s="23">
        <v>164724</v>
      </c>
      <c r="Q14" s="22">
        <v>0.117689765841809</v>
      </c>
    </row>
    <row r="15" spans="1:17">
      <c r="A15" s="25" t="s">
        <v>92</v>
      </c>
      <c r="B15" s="25" t="s">
        <v>91</v>
      </c>
      <c r="C15" s="23">
        <v>7749</v>
      </c>
      <c r="D15" s="23">
        <v>110</v>
      </c>
      <c r="E15" s="23">
        <v>7859</v>
      </c>
      <c r="F15" s="22">
        <v>0.117446324470354</v>
      </c>
      <c r="G15" s="24"/>
      <c r="H15" s="24"/>
      <c r="I15" s="24"/>
      <c r="J15" s="24"/>
      <c r="K15" s="23">
        <v>1915</v>
      </c>
      <c r="L15" s="22">
        <v>0.39883126369612898</v>
      </c>
      <c r="M15" s="23">
        <v>9774</v>
      </c>
      <c r="N15" s="22">
        <v>0.1632944537015</v>
      </c>
      <c r="O15" s="23">
        <v>326</v>
      </c>
      <c r="P15" s="23">
        <v>10100</v>
      </c>
      <c r="Q15" s="22">
        <v>-0.13192952299097599</v>
      </c>
    </row>
    <row r="16" spans="1:17">
      <c r="A16" s="25" t="s">
        <v>90</v>
      </c>
      <c r="B16" s="25" t="s">
        <v>89</v>
      </c>
      <c r="C16" s="23">
        <v>874</v>
      </c>
      <c r="D16" s="23">
        <v>8</v>
      </c>
      <c r="E16" s="23">
        <v>882</v>
      </c>
      <c r="F16" s="22">
        <v>-0.28813559322033899</v>
      </c>
      <c r="G16" s="24"/>
      <c r="H16" s="24"/>
      <c r="I16" s="24"/>
      <c r="J16" s="24"/>
      <c r="K16" s="24"/>
      <c r="L16" s="24"/>
      <c r="M16" s="23">
        <v>882</v>
      </c>
      <c r="N16" s="22">
        <v>-0.28813559322033899</v>
      </c>
      <c r="O16" s="23">
        <v>519</v>
      </c>
      <c r="P16" s="23">
        <v>1401</v>
      </c>
      <c r="Q16" s="22">
        <v>-0.51921757035003402</v>
      </c>
    </row>
    <row r="17" spans="1:17">
      <c r="A17" s="25" t="s">
        <v>88</v>
      </c>
      <c r="B17" s="25" t="s">
        <v>87</v>
      </c>
      <c r="C17" s="23">
        <v>10517</v>
      </c>
      <c r="D17" s="23">
        <v>182</v>
      </c>
      <c r="E17" s="23">
        <v>10699</v>
      </c>
      <c r="F17" s="22">
        <v>3.5921766072811799E-2</v>
      </c>
      <c r="G17" s="24"/>
      <c r="H17" s="24"/>
      <c r="I17" s="24"/>
      <c r="J17" s="24"/>
      <c r="K17" s="23">
        <v>3765</v>
      </c>
      <c r="L17" s="22">
        <v>-0.146452051688959</v>
      </c>
      <c r="M17" s="23">
        <v>14464</v>
      </c>
      <c r="N17" s="22">
        <v>-1.8657982224031502E-2</v>
      </c>
      <c r="O17" s="23">
        <v>254</v>
      </c>
      <c r="P17" s="23">
        <v>14718</v>
      </c>
      <c r="Q17" s="22">
        <v>-1.4247913698351301E-3</v>
      </c>
    </row>
    <row r="18" spans="1:17">
      <c r="A18" s="25" t="s">
        <v>86</v>
      </c>
      <c r="B18" s="25" t="s">
        <v>85</v>
      </c>
      <c r="C18" s="23">
        <v>6841</v>
      </c>
      <c r="D18" s="23">
        <v>26</v>
      </c>
      <c r="E18" s="23">
        <v>6867</v>
      </c>
      <c r="F18" s="22">
        <v>0.16607233825776899</v>
      </c>
      <c r="G18" s="24"/>
      <c r="H18" s="24"/>
      <c r="I18" s="24"/>
      <c r="J18" s="24"/>
      <c r="K18" s="24"/>
      <c r="L18" s="24"/>
      <c r="M18" s="23">
        <v>6867</v>
      </c>
      <c r="N18" s="22">
        <v>0.16607233825776899</v>
      </c>
      <c r="O18" s="23">
        <v>53</v>
      </c>
      <c r="P18" s="23">
        <v>6920</v>
      </c>
      <c r="Q18" s="22">
        <v>0.17507216844965201</v>
      </c>
    </row>
    <row r="19" spans="1:17">
      <c r="A19" s="25" t="s">
        <v>84</v>
      </c>
      <c r="B19" s="25" t="s">
        <v>83</v>
      </c>
      <c r="C19" s="23">
        <v>8673</v>
      </c>
      <c r="D19" s="23">
        <v>916</v>
      </c>
      <c r="E19" s="23">
        <v>9589</v>
      </c>
      <c r="F19" s="22">
        <v>0.26071522482250897</v>
      </c>
      <c r="G19" s="24"/>
      <c r="H19" s="24"/>
      <c r="I19" s="24"/>
      <c r="J19" s="24"/>
      <c r="K19" s="23">
        <v>1331</v>
      </c>
      <c r="L19" s="22">
        <v>2.0113122171945701</v>
      </c>
      <c r="M19" s="23">
        <v>10920</v>
      </c>
      <c r="N19" s="22">
        <v>0.35685884691848901</v>
      </c>
      <c r="O19" s="23">
        <v>3029</v>
      </c>
      <c r="P19" s="23">
        <v>13949</v>
      </c>
      <c r="Q19" s="22">
        <v>0.111739858133418</v>
      </c>
    </row>
    <row r="20" spans="1:17">
      <c r="A20" s="25" t="s">
        <v>82</v>
      </c>
      <c r="B20" s="25" t="s">
        <v>81</v>
      </c>
      <c r="C20" s="23">
        <v>66874</v>
      </c>
      <c r="D20" s="23">
        <v>468</v>
      </c>
      <c r="E20" s="23">
        <v>67342</v>
      </c>
      <c r="F20" s="22">
        <v>6.1674286615166302E-2</v>
      </c>
      <c r="G20" s="23">
        <v>3971</v>
      </c>
      <c r="H20" s="24"/>
      <c r="I20" s="23">
        <v>3971</v>
      </c>
      <c r="J20" s="22">
        <v>1.8344039971449</v>
      </c>
      <c r="K20" s="24"/>
      <c r="L20" s="24"/>
      <c r="M20" s="23">
        <v>71313</v>
      </c>
      <c r="N20" s="22">
        <v>9.9983032808378697E-2</v>
      </c>
      <c r="O20" s="23">
        <v>153</v>
      </c>
      <c r="P20" s="23">
        <v>71466</v>
      </c>
      <c r="Q20" s="22">
        <v>5.5347175049469899E-2</v>
      </c>
    </row>
    <row r="21" spans="1:17">
      <c r="A21" s="25" t="s">
        <v>80</v>
      </c>
      <c r="B21" s="25" t="s">
        <v>79</v>
      </c>
      <c r="C21" s="23">
        <v>1042</v>
      </c>
      <c r="D21" s="24"/>
      <c r="E21" s="23">
        <v>1042</v>
      </c>
      <c r="F21" s="22">
        <v>2.7613412228796801E-2</v>
      </c>
      <c r="G21" s="24"/>
      <c r="H21" s="24"/>
      <c r="I21" s="24"/>
      <c r="J21" s="24"/>
      <c r="K21" s="24"/>
      <c r="L21" s="24"/>
      <c r="M21" s="23">
        <v>1042</v>
      </c>
      <c r="N21" s="22">
        <v>2.7613412228796801E-2</v>
      </c>
      <c r="O21" s="23">
        <v>221</v>
      </c>
      <c r="P21" s="23">
        <v>1263</v>
      </c>
      <c r="Q21" s="22">
        <v>-0.53291420118343202</v>
      </c>
    </row>
    <row r="22" spans="1:17">
      <c r="A22" s="25" t="s">
        <v>78</v>
      </c>
      <c r="B22" s="25" t="s">
        <v>77</v>
      </c>
      <c r="C22" s="23">
        <v>961</v>
      </c>
      <c r="D22" s="23">
        <v>42</v>
      </c>
      <c r="E22" s="23">
        <v>1003</v>
      </c>
      <c r="F22" s="22">
        <v>-9.3128390596745006E-2</v>
      </c>
      <c r="G22" s="24"/>
      <c r="H22" s="24"/>
      <c r="I22" s="24"/>
      <c r="J22" s="24"/>
      <c r="K22" s="24"/>
      <c r="L22" s="24"/>
      <c r="M22" s="23">
        <v>1003</v>
      </c>
      <c r="N22" s="22">
        <v>-9.3128390596745006E-2</v>
      </c>
      <c r="O22" s="23">
        <v>782</v>
      </c>
      <c r="P22" s="23">
        <v>1785</v>
      </c>
      <c r="Q22" s="22">
        <v>-0.243964421855146</v>
      </c>
    </row>
    <row r="23" spans="1:17">
      <c r="A23" s="25" t="s">
        <v>76</v>
      </c>
      <c r="B23" s="25" t="s">
        <v>75</v>
      </c>
      <c r="C23" s="23">
        <v>20852</v>
      </c>
      <c r="D23" s="23">
        <v>4052</v>
      </c>
      <c r="E23" s="23">
        <v>24904</v>
      </c>
      <c r="F23" s="22">
        <v>5.0580046403712303E-2</v>
      </c>
      <c r="G23" s="24"/>
      <c r="H23" s="24"/>
      <c r="I23" s="24"/>
      <c r="J23" s="24"/>
      <c r="K23" s="24"/>
      <c r="L23" s="24"/>
      <c r="M23" s="23">
        <v>24904</v>
      </c>
      <c r="N23" s="22">
        <v>5.0580046403712303E-2</v>
      </c>
      <c r="O23" s="23">
        <v>0</v>
      </c>
      <c r="P23" s="23">
        <v>24904</v>
      </c>
      <c r="Q23" s="22">
        <v>3.6198718482150297E-2</v>
      </c>
    </row>
    <row r="24" spans="1:17">
      <c r="A24" s="25" t="s">
        <v>74</v>
      </c>
      <c r="B24" s="25" t="s">
        <v>73</v>
      </c>
      <c r="C24" s="23">
        <v>54065</v>
      </c>
      <c r="D24" s="23">
        <v>206</v>
      </c>
      <c r="E24" s="23">
        <v>54271</v>
      </c>
      <c r="F24" s="22">
        <v>-3.95703187215743E-2</v>
      </c>
      <c r="G24" s="23">
        <v>18789</v>
      </c>
      <c r="H24" s="23">
        <v>142</v>
      </c>
      <c r="I24" s="23">
        <v>18931</v>
      </c>
      <c r="J24" s="22">
        <v>-3.1909997443109198E-2</v>
      </c>
      <c r="K24" s="24"/>
      <c r="L24" s="24"/>
      <c r="M24" s="23">
        <v>73202</v>
      </c>
      <c r="N24" s="22">
        <v>-3.7600904525255698E-2</v>
      </c>
      <c r="O24" s="23">
        <v>0</v>
      </c>
      <c r="P24" s="23">
        <v>73202</v>
      </c>
      <c r="Q24" s="22">
        <v>-3.7600904525255698E-2</v>
      </c>
    </row>
    <row r="25" spans="1:17">
      <c r="A25" s="25" t="s">
        <v>72</v>
      </c>
      <c r="B25" s="25" t="s">
        <v>71</v>
      </c>
      <c r="C25" s="23">
        <v>23272</v>
      </c>
      <c r="D25" s="23">
        <v>124</v>
      </c>
      <c r="E25" s="23">
        <v>23396</v>
      </c>
      <c r="F25" s="22">
        <v>0.155985967686151</v>
      </c>
      <c r="G25" s="24"/>
      <c r="H25" s="24"/>
      <c r="I25" s="24"/>
      <c r="J25" s="24"/>
      <c r="K25" s="23">
        <v>4850</v>
      </c>
      <c r="L25" s="22">
        <v>-6.2801932367149801E-2</v>
      </c>
      <c r="M25" s="23">
        <v>28246</v>
      </c>
      <c r="N25" s="22">
        <v>0.111434642323129</v>
      </c>
      <c r="O25" s="23">
        <v>0</v>
      </c>
      <c r="P25" s="23">
        <v>28246</v>
      </c>
      <c r="Q25" s="22">
        <v>0.111434642323129</v>
      </c>
    </row>
    <row r="26" spans="1:17">
      <c r="A26" s="25" t="s">
        <v>70</v>
      </c>
      <c r="B26" s="25" t="s">
        <v>69</v>
      </c>
      <c r="C26" s="23">
        <v>5047</v>
      </c>
      <c r="D26" s="23">
        <v>4</v>
      </c>
      <c r="E26" s="23">
        <v>5051</v>
      </c>
      <c r="F26" s="22">
        <v>6.8768514600084596E-2</v>
      </c>
      <c r="G26" s="23">
        <v>43</v>
      </c>
      <c r="H26" s="24"/>
      <c r="I26" s="23">
        <v>43</v>
      </c>
      <c r="J26" s="24"/>
      <c r="K26" s="24"/>
      <c r="L26" s="24"/>
      <c r="M26" s="23">
        <v>5094</v>
      </c>
      <c r="N26" s="22">
        <v>7.7867118070249694E-2</v>
      </c>
      <c r="O26" s="23">
        <v>557</v>
      </c>
      <c r="P26" s="23">
        <v>5651</v>
      </c>
      <c r="Q26" s="22">
        <v>0.195725772323318</v>
      </c>
    </row>
    <row r="27" spans="1:17">
      <c r="A27" s="25" t="s">
        <v>68</v>
      </c>
      <c r="B27" s="25" t="s">
        <v>67</v>
      </c>
      <c r="C27" s="23">
        <v>11074</v>
      </c>
      <c r="D27" s="23">
        <v>28</v>
      </c>
      <c r="E27" s="23">
        <v>11102</v>
      </c>
      <c r="F27" s="22">
        <v>0.16715727502102601</v>
      </c>
      <c r="G27" s="24"/>
      <c r="H27" s="24"/>
      <c r="I27" s="24"/>
      <c r="J27" s="24"/>
      <c r="K27" s="24"/>
      <c r="L27" s="24"/>
      <c r="M27" s="23">
        <v>11102</v>
      </c>
      <c r="N27" s="22">
        <v>0.16715727502102601</v>
      </c>
      <c r="O27" s="23">
        <v>246</v>
      </c>
      <c r="P27" s="23">
        <v>11348</v>
      </c>
      <c r="Q27" s="22">
        <v>0.193019343986543</v>
      </c>
    </row>
    <row r="28" spans="1:17">
      <c r="A28" s="25" t="s">
        <v>66</v>
      </c>
      <c r="B28" s="25" t="s">
        <v>65</v>
      </c>
      <c r="C28" s="23">
        <v>967</v>
      </c>
      <c r="D28" s="23">
        <v>6</v>
      </c>
      <c r="E28" s="23">
        <v>973</v>
      </c>
      <c r="F28" s="22">
        <v>-0.18781302170283801</v>
      </c>
      <c r="G28" s="24"/>
      <c r="H28" s="24"/>
      <c r="I28" s="24"/>
      <c r="J28" s="24"/>
      <c r="K28" s="24"/>
      <c r="L28" s="24"/>
      <c r="M28" s="23">
        <v>973</v>
      </c>
      <c r="N28" s="22">
        <v>-0.18781302170283801</v>
      </c>
      <c r="O28" s="23">
        <v>371</v>
      </c>
      <c r="P28" s="23">
        <v>1344</v>
      </c>
      <c r="Q28" s="22">
        <v>-0.47356051703877799</v>
      </c>
    </row>
    <row r="29" spans="1:17">
      <c r="A29" s="25" t="s">
        <v>64</v>
      </c>
      <c r="B29" s="25" t="s">
        <v>63</v>
      </c>
      <c r="C29" s="23">
        <v>8580</v>
      </c>
      <c r="D29" s="23">
        <v>84</v>
      </c>
      <c r="E29" s="23">
        <v>8664</v>
      </c>
      <c r="F29" s="22">
        <v>1.9174214798258999E-2</v>
      </c>
      <c r="G29" s="24"/>
      <c r="H29" s="24"/>
      <c r="I29" s="24"/>
      <c r="J29" s="24"/>
      <c r="K29" s="24"/>
      <c r="L29" s="24"/>
      <c r="M29" s="23">
        <v>8664</v>
      </c>
      <c r="N29" s="22">
        <v>1.9174214798258999E-2</v>
      </c>
      <c r="O29" s="23">
        <v>287</v>
      </c>
      <c r="P29" s="23">
        <v>8951</v>
      </c>
      <c r="Q29" s="22">
        <v>-0.161027275283532</v>
      </c>
    </row>
    <row r="30" spans="1:17">
      <c r="A30" s="25" t="s">
        <v>62</v>
      </c>
      <c r="B30" s="25" t="s">
        <v>61</v>
      </c>
      <c r="C30" s="23">
        <v>31958</v>
      </c>
      <c r="D30" s="23">
        <v>40</v>
      </c>
      <c r="E30" s="23">
        <v>31998</v>
      </c>
      <c r="F30" s="22">
        <v>-9.2409802586793696E-2</v>
      </c>
      <c r="G30" s="23">
        <v>326</v>
      </c>
      <c r="H30" s="24"/>
      <c r="I30" s="23">
        <v>326</v>
      </c>
      <c r="J30" s="24"/>
      <c r="K30" s="23">
        <v>0</v>
      </c>
      <c r="L30" s="24"/>
      <c r="M30" s="23">
        <v>32324</v>
      </c>
      <c r="N30" s="22">
        <v>-8.3163149534830894E-2</v>
      </c>
      <c r="O30" s="23">
        <v>27</v>
      </c>
      <c r="P30" s="23">
        <v>32351</v>
      </c>
      <c r="Q30" s="22">
        <v>-8.3385277950926498E-2</v>
      </c>
    </row>
    <row r="31" spans="1:17">
      <c r="A31" s="25" t="s">
        <v>60</v>
      </c>
      <c r="B31" s="25" t="s">
        <v>59</v>
      </c>
      <c r="C31" s="23">
        <v>4974</v>
      </c>
      <c r="D31" s="23">
        <v>34</v>
      </c>
      <c r="E31" s="23">
        <v>5008</v>
      </c>
      <c r="F31" s="22">
        <v>3.3429632686752003E-2</v>
      </c>
      <c r="G31" s="24"/>
      <c r="H31" s="24"/>
      <c r="I31" s="24"/>
      <c r="J31" s="24"/>
      <c r="K31" s="24"/>
      <c r="L31" s="24"/>
      <c r="M31" s="23">
        <v>5008</v>
      </c>
      <c r="N31" s="22">
        <v>3.3429632686752003E-2</v>
      </c>
      <c r="O31" s="23">
        <v>266</v>
      </c>
      <c r="P31" s="23">
        <v>5274</v>
      </c>
      <c r="Q31" s="22">
        <v>-0.15058785633757399</v>
      </c>
    </row>
    <row r="32" spans="1:17">
      <c r="A32" s="25" t="s">
        <v>58</v>
      </c>
      <c r="B32" s="25" t="s">
        <v>57</v>
      </c>
      <c r="C32" s="23">
        <v>1695</v>
      </c>
      <c r="D32" s="23">
        <v>4</v>
      </c>
      <c r="E32" s="23">
        <v>1699</v>
      </c>
      <c r="F32" s="22">
        <v>7.3957016434892497E-2</v>
      </c>
      <c r="G32" s="24"/>
      <c r="H32" s="24"/>
      <c r="I32" s="24"/>
      <c r="J32" s="24"/>
      <c r="K32" s="24"/>
      <c r="L32" s="24"/>
      <c r="M32" s="23">
        <v>1699</v>
      </c>
      <c r="N32" s="22">
        <v>7.3957016434892497E-2</v>
      </c>
      <c r="O32" s="23">
        <v>861</v>
      </c>
      <c r="P32" s="23">
        <v>2560</v>
      </c>
      <c r="Q32" s="22">
        <v>0.30412633723892002</v>
      </c>
    </row>
    <row r="33" spans="1:17">
      <c r="A33" s="25" t="s">
        <v>56</v>
      </c>
      <c r="B33" s="25" t="s">
        <v>55</v>
      </c>
      <c r="C33" s="23">
        <v>639092</v>
      </c>
      <c r="D33" s="23">
        <v>312598</v>
      </c>
      <c r="E33" s="23">
        <v>951690</v>
      </c>
      <c r="F33" s="22">
        <v>3.3359501480509098E-2</v>
      </c>
      <c r="G33" s="23">
        <v>1144616</v>
      </c>
      <c r="H33" s="23">
        <v>250420</v>
      </c>
      <c r="I33" s="23">
        <v>1395036</v>
      </c>
      <c r="J33" s="22">
        <v>9.08724095381232E-2</v>
      </c>
      <c r="K33" s="24"/>
      <c r="L33" s="24"/>
      <c r="M33" s="23">
        <v>2346726</v>
      </c>
      <c r="N33" s="22">
        <v>6.6794011982036494E-2</v>
      </c>
      <c r="O33" s="23">
        <v>337</v>
      </c>
      <c r="P33" s="23">
        <v>2347063</v>
      </c>
      <c r="Q33" s="22">
        <v>6.6866215749377303E-2</v>
      </c>
    </row>
    <row r="34" spans="1:17">
      <c r="A34" s="25" t="s">
        <v>54</v>
      </c>
      <c r="B34" s="25" t="s">
        <v>53</v>
      </c>
      <c r="C34" s="23">
        <v>1409</v>
      </c>
      <c r="D34" s="23">
        <v>28</v>
      </c>
      <c r="E34" s="23">
        <v>1437</v>
      </c>
      <c r="F34" s="22">
        <v>0.27055702917771901</v>
      </c>
      <c r="G34" s="24"/>
      <c r="H34" s="24"/>
      <c r="I34" s="24"/>
      <c r="J34" s="24"/>
      <c r="K34" s="24"/>
      <c r="L34" s="24"/>
      <c r="M34" s="23">
        <v>1437</v>
      </c>
      <c r="N34" s="22">
        <v>0.27055702917771901</v>
      </c>
      <c r="O34" s="23">
        <v>0</v>
      </c>
      <c r="P34" s="23">
        <v>1437</v>
      </c>
      <c r="Q34" s="22">
        <v>0.27055702917771901</v>
      </c>
    </row>
    <row r="35" spans="1:17">
      <c r="A35" s="25" t="s">
        <v>52</v>
      </c>
      <c r="B35" s="25" t="s">
        <v>51</v>
      </c>
      <c r="C35" s="23">
        <v>3178</v>
      </c>
      <c r="D35" s="23">
        <v>24</v>
      </c>
      <c r="E35" s="23">
        <v>3202</v>
      </c>
      <c r="F35" s="22">
        <v>-6.07216192431798E-2</v>
      </c>
      <c r="G35" s="24"/>
      <c r="H35" s="24"/>
      <c r="I35" s="24"/>
      <c r="J35" s="24"/>
      <c r="K35" s="24"/>
      <c r="L35" s="24"/>
      <c r="M35" s="23">
        <v>3202</v>
      </c>
      <c r="N35" s="22">
        <v>-6.07216192431798E-2</v>
      </c>
      <c r="O35" s="23">
        <v>578</v>
      </c>
      <c r="P35" s="23">
        <v>3780</v>
      </c>
      <c r="Q35" s="22">
        <v>5.0875729774812299E-2</v>
      </c>
    </row>
    <row r="36" spans="1:17">
      <c r="A36" s="25" t="s">
        <v>50</v>
      </c>
      <c r="B36" s="25" t="s">
        <v>49</v>
      </c>
      <c r="C36" s="23">
        <v>529</v>
      </c>
      <c r="D36" s="23">
        <v>4</v>
      </c>
      <c r="E36" s="23">
        <v>533</v>
      </c>
      <c r="F36" s="22">
        <v>-5.3285968028419201E-2</v>
      </c>
      <c r="G36" s="24"/>
      <c r="H36" s="24"/>
      <c r="I36" s="24"/>
      <c r="J36" s="24"/>
      <c r="K36" s="24"/>
      <c r="L36" s="24"/>
      <c r="M36" s="23">
        <v>533</v>
      </c>
      <c r="N36" s="22">
        <v>-5.3285968028419201E-2</v>
      </c>
      <c r="O36" s="23">
        <v>274</v>
      </c>
      <c r="P36" s="23">
        <v>807</v>
      </c>
      <c r="Q36" s="22">
        <v>-0.31084543125533698</v>
      </c>
    </row>
    <row r="37" spans="1:17">
      <c r="A37" s="25" t="s">
        <v>48</v>
      </c>
      <c r="B37" s="25" t="s">
        <v>47</v>
      </c>
      <c r="C37" s="23">
        <v>3648</v>
      </c>
      <c r="D37" s="23">
        <v>2</v>
      </c>
      <c r="E37" s="23">
        <v>3650</v>
      </c>
      <c r="F37" s="22">
        <v>0.18506493506493499</v>
      </c>
      <c r="G37" s="24"/>
      <c r="H37" s="24"/>
      <c r="I37" s="24"/>
      <c r="J37" s="24"/>
      <c r="K37" s="24"/>
      <c r="L37" s="24"/>
      <c r="M37" s="23">
        <v>3650</v>
      </c>
      <c r="N37" s="22">
        <v>0.18506493506493499</v>
      </c>
      <c r="O37" s="23">
        <v>547</v>
      </c>
      <c r="P37" s="23">
        <v>4197</v>
      </c>
      <c r="Q37" s="22">
        <v>3.70644922164566E-2</v>
      </c>
    </row>
    <row r="38" spans="1:17">
      <c r="A38" s="25" t="s">
        <v>46</v>
      </c>
      <c r="B38" s="25" t="s">
        <v>45</v>
      </c>
      <c r="C38" s="23">
        <v>6577</v>
      </c>
      <c r="D38" s="23">
        <v>68</v>
      </c>
      <c r="E38" s="23">
        <v>6645</v>
      </c>
      <c r="F38" s="22">
        <v>0.18049387102504899</v>
      </c>
      <c r="G38" s="24"/>
      <c r="H38" s="24"/>
      <c r="I38" s="24"/>
      <c r="J38" s="24"/>
      <c r="K38" s="24"/>
      <c r="L38" s="24"/>
      <c r="M38" s="23">
        <v>6645</v>
      </c>
      <c r="N38" s="22">
        <v>0.18049387102504899</v>
      </c>
      <c r="O38" s="23">
        <v>335</v>
      </c>
      <c r="P38" s="23">
        <v>6980</v>
      </c>
      <c r="Q38" s="22">
        <v>-5.4146480478768902E-3</v>
      </c>
    </row>
    <row r="39" spans="1:17">
      <c r="A39" s="25" t="s">
        <v>44</v>
      </c>
      <c r="B39" s="25" t="s">
        <v>43</v>
      </c>
      <c r="C39" s="23">
        <v>4726</v>
      </c>
      <c r="D39" s="23">
        <v>758</v>
      </c>
      <c r="E39" s="23">
        <v>5484</v>
      </c>
      <c r="F39" s="22">
        <v>5.1581975071908003E-2</v>
      </c>
      <c r="G39" s="24"/>
      <c r="H39" s="24"/>
      <c r="I39" s="24"/>
      <c r="J39" s="24"/>
      <c r="K39" s="24"/>
      <c r="L39" s="24"/>
      <c r="M39" s="23">
        <v>5484</v>
      </c>
      <c r="N39" s="22">
        <v>5.1581975071908003E-2</v>
      </c>
      <c r="O39" s="23">
        <v>2578</v>
      </c>
      <c r="P39" s="23">
        <v>8062</v>
      </c>
      <c r="Q39" s="22">
        <v>-0.114163278760576</v>
      </c>
    </row>
    <row r="40" spans="1:17">
      <c r="A40" s="25" t="s">
        <v>42</v>
      </c>
      <c r="B40" s="25" t="s">
        <v>41</v>
      </c>
      <c r="C40" s="23">
        <v>192898</v>
      </c>
      <c r="D40" s="23">
        <v>4614</v>
      </c>
      <c r="E40" s="23">
        <v>197512</v>
      </c>
      <c r="F40" s="22">
        <v>-2.7963424116853802E-2</v>
      </c>
      <c r="G40" s="23">
        <v>136788</v>
      </c>
      <c r="H40" s="23">
        <v>4484</v>
      </c>
      <c r="I40" s="23">
        <v>141272</v>
      </c>
      <c r="J40" s="22">
        <v>6.8429332042594396E-2</v>
      </c>
      <c r="K40" s="23">
        <v>17159</v>
      </c>
      <c r="L40" s="22">
        <v>-0.118061266447368</v>
      </c>
      <c r="M40" s="23">
        <v>355943</v>
      </c>
      <c r="N40" s="22">
        <v>3.01233677305184E-3</v>
      </c>
      <c r="O40" s="23">
        <v>18</v>
      </c>
      <c r="P40" s="23">
        <v>355961</v>
      </c>
      <c r="Q40" s="22">
        <v>3.06305900122297E-3</v>
      </c>
    </row>
    <row r="41" spans="1:17">
      <c r="A41" s="25" t="s">
        <v>40</v>
      </c>
      <c r="B41" s="25" t="s">
        <v>39</v>
      </c>
      <c r="C41" s="23">
        <v>9499</v>
      </c>
      <c r="D41" s="23">
        <v>100</v>
      </c>
      <c r="E41" s="23">
        <v>9599</v>
      </c>
      <c r="F41" s="22">
        <v>0.22875064004096299</v>
      </c>
      <c r="G41" s="24"/>
      <c r="H41" s="24"/>
      <c r="I41" s="24"/>
      <c r="J41" s="24"/>
      <c r="K41" s="24"/>
      <c r="L41" s="24"/>
      <c r="M41" s="23">
        <v>9599</v>
      </c>
      <c r="N41" s="22">
        <v>0.22875064004096299</v>
      </c>
      <c r="O41" s="23">
        <v>351</v>
      </c>
      <c r="P41" s="23">
        <v>9950</v>
      </c>
      <c r="Q41" s="22">
        <v>-5.49909773007883E-2</v>
      </c>
    </row>
    <row r="42" spans="1:17">
      <c r="A42" s="25" t="s">
        <v>38</v>
      </c>
      <c r="B42" s="25" t="s">
        <v>37</v>
      </c>
      <c r="C42" s="23">
        <v>16111</v>
      </c>
      <c r="D42" s="24"/>
      <c r="E42" s="23">
        <v>16111</v>
      </c>
      <c r="F42" s="22">
        <v>0.12569871436556701</v>
      </c>
      <c r="G42" s="23">
        <v>1389</v>
      </c>
      <c r="H42" s="24"/>
      <c r="I42" s="23">
        <v>1389</v>
      </c>
      <c r="J42" s="22">
        <v>-0.100970873786408</v>
      </c>
      <c r="K42" s="24"/>
      <c r="L42" s="24"/>
      <c r="M42" s="23">
        <v>17500</v>
      </c>
      <c r="N42" s="22">
        <v>0.103613546067983</v>
      </c>
      <c r="O42" s="23">
        <v>0</v>
      </c>
      <c r="P42" s="23">
        <v>17500</v>
      </c>
      <c r="Q42" s="22">
        <v>0.103613546067983</v>
      </c>
    </row>
    <row r="43" spans="1:17">
      <c r="A43" s="25" t="s">
        <v>36</v>
      </c>
      <c r="B43" s="25" t="s">
        <v>35</v>
      </c>
      <c r="C43" s="23">
        <v>8075</v>
      </c>
      <c r="D43" s="23">
        <v>14</v>
      </c>
      <c r="E43" s="23">
        <v>8089</v>
      </c>
      <c r="F43" s="22">
        <v>0.29382597568778002</v>
      </c>
      <c r="G43" s="24"/>
      <c r="H43" s="24"/>
      <c r="I43" s="24"/>
      <c r="J43" s="24"/>
      <c r="K43" s="24"/>
      <c r="L43" s="24"/>
      <c r="M43" s="23">
        <v>8089</v>
      </c>
      <c r="N43" s="22">
        <v>0.29382597568778002</v>
      </c>
      <c r="O43" s="23">
        <v>0</v>
      </c>
      <c r="P43" s="23">
        <v>8089</v>
      </c>
      <c r="Q43" s="22">
        <v>9.2665135755774702E-2</v>
      </c>
    </row>
    <row r="44" spans="1:17">
      <c r="A44" s="25" t="s">
        <v>34</v>
      </c>
      <c r="B44" s="25" t="s">
        <v>33</v>
      </c>
      <c r="C44" s="23">
        <v>1116</v>
      </c>
      <c r="D44" s="24"/>
      <c r="E44" s="23">
        <v>1116</v>
      </c>
      <c r="F44" s="22">
        <v>0.18976545842217499</v>
      </c>
      <c r="G44" s="24"/>
      <c r="H44" s="24"/>
      <c r="I44" s="24"/>
      <c r="J44" s="24"/>
      <c r="K44" s="24"/>
      <c r="L44" s="24"/>
      <c r="M44" s="23">
        <v>1116</v>
      </c>
      <c r="N44" s="22">
        <v>0.18976545842217499</v>
      </c>
      <c r="O44" s="23">
        <v>0</v>
      </c>
      <c r="P44" s="23">
        <v>1116</v>
      </c>
      <c r="Q44" s="22">
        <v>-0.339644970414201</v>
      </c>
    </row>
    <row r="45" spans="1:17">
      <c r="A45" s="25" t="s">
        <v>32</v>
      </c>
      <c r="B45" s="25" t="s">
        <v>31</v>
      </c>
      <c r="C45" s="23">
        <v>122543</v>
      </c>
      <c r="D45" s="23">
        <v>32450</v>
      </c>
      <c r="E45" s="23">
        <v>154993</v>
      </c>
      <c r="F45" s="22">
        <v>2.1404329631948299E-2</v>
      </c>
      <c r="G45" s="23">
        <v>12704</v>
      </c>
      <c r="H45" s="23">
        <v>720</v>
      </c>
      <c r="I45" s="23">
        <v>13424</v>
      </c>
      <c r="J45" s="22">
        <v>0.48200485758445599</v>
      </c>
      <c r="K45" s="23">
        <v>0</v>
      </c>
      <c r="L45" s="24"/>
      <c r="M45" s="23">
        <v>168417</v>
      </c>
      <c r="N45" s="22">
        <v>4.7349862875692601E-2</v>
      </c>
      <c r="O45" s="23">
        <v>10868</v>
      </c>
      <c r="P45" s="23">
        <v>179285</v>
      </c>
      <c r="Q45" s="22">
        <v>2.0508646304117702E-2</v>
      </c>
    </row>
    <row r="46" spans="1:17">
      <c r="A46" s="25" t="s">
        <v>30</v>
      </c>
      <c r="B46" s="25" t="s">
        <v>29</v>
      </c>
      <c r="C46" s="23">
        <v>240403</v>
      </c>
      <c r="D46" s="23">
        <v>36220</v>
      </c>
      <c r="E46" s="23">
        <v>276623</v>
      </c>
      <c r="F46" s="22">
        <v>-1.28433884562954E-2</v>
      </c>
      <c r="G46" s="23">
        <v>81148</v>
      </c>
      <c r="H46" s="23">
        <v>1990</v>
      </c>
      <c r="I46" s="23">
        <v>83138</v>
      </c>
      <c r="J46" s="22">
        <v>0.110817166372722</v>
      </c>
      <c r="K46" s="24"/>
      <c r="L46" s="24"/>
      <c r="M46" s="23">
        <v>359761</v>
      </c>
      <c r="N46" s="22">
        <v>1.32228937718621E-2</v>
      </c>
      <c r="O46" s="23">
        <v>7056</v>
      </c>
      <c r="P46" s="23">
        <v>366817</v>
      </c>
      <c r="Q46" s="22">
        <v>2.3647734154148399E-2</v>
      </c>
    </row>
    <row r="47" spans="1:17">
      <c r="A47" s="25" t="s">
        <v>28</v>
      </c>
      <c r="B47" s="25" t="s">
        <v>27</v>
      </c>
      <c r="C47" s="23">
        <v>4169</v>
      </c>
      <c r="D47" s="23">
        <v>3030</v>
      </c>
      <c r="E47" s="23">
        <v>7199</v>
      </c>
      <c r="F47" s="22">
        <v>0.459651257096513</v>
      </c>
      <c r="G47" s="24"/>
      <c r="H47" s="24"/>
      <c r="I47" s="24"/>
      <c r="J47" s="24"/>
      <c r="K47" s="24"/>
      <c r="L47" s="24"/>
      <c r="M47" s="23">
        <v>7199</v>
      </c>
      <c r="N47" s="22">
        <v>0.459651257096513</v>
      </c>
      <c r="O47" s="23">
        <v>371</v>
      </c>
      <c r="P47" s="23">
        <v>7570</v>
      </c>
      <c r="Q47" s="22">
        <v>-0.139381537062301</v>
      </c>
    </row>
    <row r="48" spans="1:17">
      <c r="A48" s="25" t="s">
        <v>26</v>
      </c>
      <c r="B48" s="25" t="s">
        <v>25</v>
      </c>
      <c r="C48" s="23">
        <v>383</v>
      </c>
      <c r="D48" s="23">
        <v>4</v>
      </c>
      <c r="E48" s="23">
        <v>387</v>
      </c>
      <c r="F48" s="22">
        <v>-0.48809523809523803</v>
      </c>
      <c r="G48" s="24"/>
      <c r="H48" s="24"/>
      <c r="I48" s="24"/>
      <c r="J48" s="24"/>
      <c r="K48" s="24"/>
      <c r="L48" s="24"/>
      <c r="M48" s="23">
        <v>387</v>
      </c>
      <c r="N48" s="22">
        <v>-0.48809523809523803</v>
      </c>
      <c r="O48" s="23">
        <v>1130</v>
      </c>
      <c r="P48" s="23">
        <v>1517</v>
      </c>
      <c r="Q48" s="22">
        <v>-0.43098274568642198</v>
      </c>
    </row>
    <row r="49" spans="1:17">
      <c r="A49" s="25" t="s">
        <v>24</v>
      </c>
      <c r="B49" s="25" t="s">
        <v>23</v>
      </c>
      <c r="C49" s="23">
        <v>651</v>
      </c>
      <c r="D49" s="24"/>
      <c r="E49" s="23">
        <v>651</v>
      </c>
      <c r="F49" s="22">
        <v>-4.9635036496350399E-2</v>
      </c>
      <c r="G49" s="24"/>
      <c r="H49" s="24"/>
      <c r="I49" s="24"/>
      <c r="J49" s="24"/>
      <c r="K49" s="24"/>
      <c r="L49" s="24"/>
      <c r="M49" s="23">
        <v>651</v>
      </c>
      <c r="N49" s="22">
        <v>-4.9635036496350399E-2</v>
      </c>
      <c r="O49" s="23">
        <v>0</v>
      </c>
      <c r="P49" s="23">
        <v>651</v>
      </c>
      <c r="Q49" s="22">
        <v>-4.9635036496350399E-2</v>
      </c>
    </row>
    <row r="50" spans="1:17">
      <c r="A50" s="25" t="s">
        <v>22</v>
      </c>
      <c r="B50" s="25" t="s">
        <v>21</v>
      </c>
      <c r="C50" s="23">
        <v>12875</v>
      </c>
      <c r="D50" s="23">
        <v>46</v>
      </c>
      <c r="E50" s="23">
        <v>12921</v>
      </c>
      <c r="F50" s="22">
        <v>0.38044871794871798</v>
      </c>
      <c r="G50" s="24"/>
      <c r="H50" s="24"/>
      <c r="I50" s="24"/>
      <c r="J50" s="24"/>
      <c r="K50" s="24"/>
      <c r="L50" s="24"/>
      <c r="M50" s="23">
        <v>12921</v>
      </c>
      <c r="N50" s="22">
        <v>0.38044871794871798</v>
      </c>
      <c r="O50" s="23">
        <v>187</v>
      </c>
      <c r="P50" s="23">
        <v>13108</v>
      </c>
      <c r="Q50" s="22">
        <v>0.394023184090184</v>
      </c>
    </row>
    <row r="51" spans="1:17">
      <c r="A51" s="25" t="s">
        <v>20</v>
      </c>
      <c r="B51" s="25" t="s">
        <v>19</v>
      </c>
      <c r="C51" s="23">
        <v>68930</v>
      </c>
      <c r="D51" s="23">
        <v>474</v>
      </c>
      <c r="E51" s="23">
        <v>69404</v>
      </c>
      <c r="F51" s="22">
        <v>-5.2885786765654299E-3</v>
      </c>
      <c r="G51" s="23">
        <v>22835</v>
      </c>
      <c r="H51" s="23">
        <v>66</v>
      </c>
      <c r="I51" s="23">
        <v>22901</v>
      </c>
      <c r="J51" s="22">
        <v>-5.5317218051315897E-2</v>
      </c>
      <c r="K51" s="24"/>
      <c r="L51" s="24"/>
      <c r="M51" s="23">
        <v>92305</v>
      </c>
      <c r="N51" s="22">
        <v>-1.8188586927617899E-2</v>
      </c>
      <c r="O51" s="23">
        <v>37</v>
      </c>
      <c r="P51" s="23">
        <v>92342</v>
      </c>
      <c r="Q51" s="22">
        <v>-1.7795032707546701E-2</v>
      </c>
    </row>
    <row r="52" spans="1:17" ht="0" hidden="1" customHeight="1"/>
  </sheetData>
  <mergeCells count="12">
    <mergeCell ref="M5:N5"/>
    <mergeCell ref="P5:Q5"/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07.06.2024 08:56:54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B84A-00D1-448E-B551-0A7618B631A6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U15" sqref="U15"/>
    </sheetView>
  </sheetViews>
  <sheetFormatPr baseColWidth="10" defaultRowHeight="15"/>
  <cols>
    <col min="1" max="1" width="28.28515625" style="21" customWidth="1"/>
    <col min="2" max="2" width="7" style="21" customWidth="1"/>
    <col min="3" max="3" width="11.28515625" style="21" customWidth="1"/>
    <col min="4" max="4" width="9.140625" style="21" bestFit="1" customWidth="1"/>
    <col min="5" max="5" width="11.28515625" style="21" customWidth="1"/>
    <col min="6" max="6" width="8.140625" style="21" customWidth="1"/>
    <col min="7" max="7" width="11.28515625" style="21" customWidth="1"/>
    <col min="8" max="8" width="9.140625" style="21" bestFit="1" customWidth="1"/>
    <col min="9" max="9" width="11.28515625" style="21" customWidth="1"/>
    <col min="10" max="10" width="8.140625" style="21" customWidth="1"/>
    <col min="11" max="11" width="8.5703125" style="21" customWidth="1"/>
    <col min="12" max="12" width="8.140625" style="21" customWidth="1"/>
    <col min="13" max="13" width="9.140625" style="21" bestFit="1" customWidth="1"/>
    <col min="14" max="14" width="8.140625" style="21" customWidth="1"/>
    <col min="15" max="15" width="8.5703125" style="21" customWidth="1"/>
    <col min="16" max="16" width="11.28515625" style="21" customWidth="1"/>
    <col min="17" max="17" width="8.140625" style="21" customWidth="1"/>
    <col min="18" max="18" width="0" style="21" hidden="1" customWidth="1"/>
    <col min="19" max="19" width="7.42578125" style="21" customWidth="1"/>
    <col min="20" max="16384" width="11.42578125" style="21"/>
  </cols>
  <sheetData>
    <row r="1" spans="1:17" ht="14.1" customHeight="1"/>
    <row r="2" spans="1:17" ht="27.2" customHeight="1">
      <c r="A2" s="61" t="s">
        <v>117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2.2" customHeight="1"/>
    <row r="4" spans="1:17">
      <c r="A4" s="59" t="s">
        <v>1</v>
      </c>
      <c r="B4" s="59" t="s">
        <v>1</v>
      </c>
      <c r="C4" s="58" t="s">
        <v>115</v>
      </c>
      <c r="D4" s="57"/>
      <c r="E4" s="57"/>
      <c r="F4" s="57"/>
      <c r="G4" s="57"/>
      <c r="H4" s="57"/>
      <c r="I4" s="57"/>
      <c r="J4" s="57"/>
      <c r="K4" s="56" t="s">
        <v>1</v>
      </c>
      <c r="L4" s="56" t="s">
        <v>1</v>
      </c>
      <c r="M4" s="56" t="s">
        <v>1</v>
      </c>
      <c r="N4" s="55" t="s">
        <v>1</v>
      </c>
      <c r="O4" s="54" t="s">
        <v>1</v>
      </c>
      <c r="P4" s="49" t="s">
        <v>1</v>
      </c>
      <c r="Q4" s="48"/>
    </row>
    <row r="5" spans="1:17" ht="15.75">
      <c r="A5" s="44" t="s">
        <v>1</v>
      </c>
      <c r="B5" s="44" t="s">
        <v>1</v>
      </c>
      <c r="C5" s="53" t="s">
        <v>8</v>
      </c>
      <c r="D5" s="52"/>
      <c r="E5" s="52"/>
      <c r="F5" s="52"/>
      <c r="G5" s="53" t="s">
        <v>11</v>
      </c>
      <c r="H5" s="52"/>
      <c r="I5" s="52"/>
      <c r="J5" s="52"/>
      <c r="K5" s="51" t="s">
        <v>1</v>
      </c>
      <c r="L5" s="50" t="s">
        <v>1</v>
      </c>
      <c r="M5" s="49" t="s">
        <v>114</v>
      </c>
      <c r="N5" s="48"/>
      <c r="O5" s="47" t="s">
        <v>113</v>
      </c>
      <c r="P5" s="46" t="s">
        <v>112</v>
      </c>
      <c r="Q5" s="45"/>
    </row>
    <row r="6" spans="1:17">
      <c r="A6" s="44" t="s">
        <v>1</v>
      </c>
      <c r="B6" s="44" t="s">
        <v>1</v>
      </c>
      <c r="C6" s="43" t="s">
        <v>111</v>
      </c>
      <c r="D6" s="43" t="s">
        <v>110</v>
      </c>
      <c r="E6" s="42" t="s">
        <v>109</v>
      </c>
      <c r="F6" s="41"/>
      <c r="G6" s="43" t="s">
        <v>111</v>
      </c>
      <c r="H6" s="43" t="s">
        <v>110</v>
      </c>
      <c r="I6" s="42" t="s">
        <v>109</v>
      </c>
      <c r="J6" s="41"/>
      <c r="K6" s="40" t="s">
        <v>12</v>
      </c>
      <c r="L6" s="39"/>
      <c r="M6" s="37" t="s">
        <v>108</v>
      </c>
      <c r="N6" s="36"/>
      <c r="O6" s="38" t="s">
        <v>1</v>
      </c>
      <c r="P6" s="37" t="s">
        <v>1</v>
      </c>
      <c r="Q6" s="36"/>
    </row>
    <row r="7" spans="1:17">
      <c r="A7" s="35" t="s">
        <v>107</v>
      </c>
      <c r="B7" s="34" t="s">
        <v>106</v>
      </c>
      <c r="C7" s="33" t="s">
        <v>105</v>
      </c>
      <c r="D7" s="31" t="s">
        <v>105</v>
      </c>
      <c r="E7" s="31" t="s">
        <v>105</v>
      </c>
      <c r="F7" s="31" t="s">
        <v>7</v>
      </c>
      <c r="G7" s="31" t="s">
        <v>105</v>
      </c>
      <c r="H7" s="31" t="s">
        <v>105</v>
      </c>
      <c r="I7" s="31" t="s">
        <v>105</v>
      </c>
      <c r="J7" s="32" t="s">
        <v>7</v>
      </c>
      <c r="K7" s="31" t="s">
        <v>105</v>
      </c>
      <c r="L7" s="31" t="s">
        <v>7</v>
      </c>
      <c r="M7" s="31" t="s">
        <v>105</v>
      </c>
      <c r="N7" s="31" t="s">
        <v>7</v>
      </c>
      <c r="O7" s="31" t="s">
        <v>105</v>
      </c>
      <c r="P7" s="31" t="s">
        <v>105</v>
      </c>
      <c r="Q7" s="31" t="s">
        <v>7</v>
      </c>
    </row>
    <row r="8" spans="1:17" ht="3" customHeight="1">
      <c r="A8" s="30" t="s">
        <v>1</v>
      </c>
      <c r="B8" s="29" t="s">
        <v>1</v>
      </c>
      <c r="C8" s="28" t="s">
        <v>1</v>
      </c>
      <c r="D8" s="26" t="s">
        <v>1</v>
      </c>
      <c r="E8" s="26" t="s">
        <v>1</v>
      </c>
      <c r="F8" s="26" t="s">
        <v>1</v>
      </c>
      <c r="G8" s="26" t="s">
        <v>1</v>
      </c>
      <c r="H8" s="26" t="s">
        <v>1</v>
      </c>
      <c r="I8" s="26" t="s">
        <v>1</v>
      </c>
      <c r="J8" s="27" t="s">
        <v>1</v>
      </c>
      <c r="K8" s="26" t="s">
        <v>1</v>
      </c>
      <c r="L8" s="26" t="s">
        <v>1</v>
      </c>
      <c r="M8" s="26" t="s">
        <v>1</v>
      </c>
      <c r="N8" s="26" t="s">
        <v>1</v>
      </c>
      <c r="O8" s="26" t="s">
        <v>1</v>
      </c>
      <c r="P8" s="26" t="s">
        <v>1</v>
      </c>
      <c r="Q8" s="26" t="s">
        <v>1</v>
      </c>
    </row>
    <row r="9" spans="1:17">
      <c r="A9" s="25" t="s">
        <v>104</v>
      </c>
      <c r="B9" s="25" t="s">
        <v>103</v>
      </c>
      <c r="C9" s="23">
        <v>132146</v>
      </c>
      <c r="D9" s="23">
        <v>7188</v>
      </c>
      <c r="E9" s="23">
        <v>139334</v>
      </c>
      <c r="F9" s="22">
        <v>0.103915447875897</v>
      </c>
      <c r="G9" s="23">
        <v>1506</v>
      </c>
      <c r="H9" s="24"/>
      <c r="I9" s="23">
        <v>1506</v>
      </c>
      <c r="J9" s="22">
        <v>0.16473317865429199</v>
      </c>
      <c r="K9" s="23">
        <v>2</v>
      </c>
      <c r="L9" s="22">
        <v>-0.8</v>
      </c>
      <c r="M9" s="23">
        <v>140842</v>
      </c>
      <c r="N9" s="22">
        <v>0.10446122599415</v>
      </c>
      <c r="O9" s="23">
        <v>4097</v>
      </c>
      <c r="P9" s="23">
        <v>144939</v>
      </c>
      <c r="Q9" s="22">
        <v>8.1335750576333396E-2</v>
      </c>
    </row>
    <row r="10" spans="1:17">
      <c r="A10" s="25" t="s">
        <v>102</v>
      </c>
      <c r="B10" s="25" t="s">
        <v>101</v>
      </c>
      <c r="C10" s="23">
        <v>17125</v>
      </c>
      <c r="D10" s="23">
        <v>366</v>
      </c>
      <c r="E10" s="23">
        <v>17491</v>
      </c>
      <c r="F10" s="22">
        <v>0.194169454495801</v>
      </c>
      <c r="G10" s="24"/>
      <c r="H10" s="24"/>
      <c r="I10" s="24"/>
      <c r="J10" s="24"/>
      <c r="K10" s="24"/>
      <c r="L10" s="24"/>
      <c r="M10" s="23">
        <v>17491</v>
      </c>
      <c r="N10" s="22">
        <v>0.194169454495801</v>
      </c>
      <c r="O10" s="23">
        <v>5780</v>
      </c>
      <c r="P10" s="23">
        <v>23271</v>
      </c>
      <c r="Q10" s="22">
        <v>-3.5438945535936302E-2</v>
      </c>
    </row>
    <row r="11" spans="1:17">
      <c r="A11" s="25" t="s">
        <v>100</v>
      </c>
      <c r="B11" s="25" t="s">
        <v>99</v>
      </c>
      <c r="C11" s="23">
        <v>84184</v>
      </c>
      <c r="D11" s="23">
        <v>264</v>
      </c>
      <c r="E11" s="23">
        <v>84448</v>
      </c>
      <c r="F11" s="22">
        <v>1.72251800814281E-2</v>
      </c>
      <c r="G11" s="23">
        <v>2084</v>
      </c>
      <c r="H11" s="24"/>
      <c r="I11" s="23">
        <v>2084</v>
      </c>
      <c r="J11" s="22">
        <v>0.42739726027397301</v>
      </c>
      <c r="K11" s="24"/>
      <c r="L11" s="24"/>
      <c r="M11" s="23">
        <v>86532</v>
      </c>
      <c r="N11" s="22">
        <v>2.4314022585761999E-2</v>
      </c>
      <c r="O11" s="23">
        <v>234</v>
      </c>
      <c r="P11" s="23">
        <v>86766</v>
      </c>
      <c r="Q11" s="22">
        <v>2.5760459645099099E-2</v>
      </c>
    </row>
    <row r="12" spans="1:17">
      <c r="A12" s="25" t="s">
        <v>98</v>
      </c>
      <c r="B12" s="25" t="s">
        <v>97</v>
      </c>
      <c r="C12" s="23">
        <v>1248345</v>
      </c>
      <c r="D12" s="23">
        <v>301634</v>
      </c>
      <c r="E12" s="23">
        <v>1549979</v>
      </c>
      <c r="F12" s="22">
        <v>4.2047594767439201E-3</v>
      </c>
      <c r="G12" s="23">
        <v>779675</v>
      </c>
      <c r="H12" s="23">
        <v>57526</v>
      </c>
      <c r="I12" s="23">
        <v>837201</v>
      </c>
      <c r="J12" s="22">
        <v>9.3291388185885393E-2</v>
      </c>
      <c r="K12" s="23">
        <v>66122</v>
      </c>
      <c r="L12" s="22">
        <v>-7.4232750896057395E-2</v>
      </c>
      <c r="M12" s="23">
        <v>2453302</v>
      </c>
      <c r="N12" s="22">
        <v>3.0506894053157201E-2</v>
      </c>
      <c r="O12" s="23">
        <v>4422</v>
      </c>
      <c r="P12" s="23">
        <v>2457724</v>
      </c>
      <c r="Q12" s="22">
        <v>2.15068377571043E-2</v>
      </c>
    </row>
    <row r="13" spans="1:17">
      <c r="A13" s="25" t="s">
        <v>96</v>
      </c>
      <c r="B13" s="25" t="s">
        <v>95</v>
      </c>
      <c r="C13" s="23">
        <v>1694</v>
      </c>
      <c r="D13" s="23">
        <v>26</v>
      </c>
      <c r="E13" s="23">
        <v>1720</v>
      </c>
      <c r="F13" s="22">
        <v>-1.03567318757192E-2</v>
      </c>
      <c r="G13" s="24"/>
      <c r="H13" s="24"/>
      <c r="I13" s="24"/>
      <c r="J13" s="24"/>
      <c r="K13" s="24"/>
      <c r="L13" s="24"/>
      <c r="M13" s="23">
        <v>1720</v>
      </c>
      <c r="N13" s="22">
        <v>-1.03567318757192E-2</v>
      </c>
      <c r="O13" s="23">
        <v>3409</v>
      </c>
      <c r="P13" s="23">
        <v>5129</v>
      </c>
      <c r="Q13" s="22">
        <v>-3.4995296331138299E-2</v>
      </c>
    </row>
    <row r="14" spans="1:17">
      <c r="A14" s="25" t="s">
        <v>94</v>
      </c>
      <c r="B14" s="25" t="s">
        <v>93</v>
      </c>
      <c r="C14" s="23">
        <v>455092</v>
      </c>
      <c r="D14" s="23">
        <v>203190</v>
      </c>
      <c r="E14" s="23">
        <v>658282</v>
      </c>
      <c r="F14" s="22">
        <v>7.8593840885444397E-2</v>
      </c>
      <c r="G14" s="23">
        <v>14019</v>
      </c>
      <c r="H14" s="23">
        <v>4</v>
      </c>
      <c r="I14" s="23">
        <v>14023</v>
      </c>
      <c r="J14" s="22">
        <v>-3.7652742256322801E-3</v>
      </c>
      <c r="K14" s="24"/>
      <c r="L14" s="24"/>
      <c r="M14" s="23">
        <v>672305</v>
      </c>
      <c r="N14" s="22">
        <v>7.6737172701079895E-2</v>
      </c>
      <c r="O14" s="23">
        <v>25890</v>
      </c>
      <c r="P14" s="23">
        <v>698195</v>
      </c>
      <c r="Q14" s="22">
        <v>5.62931741368198E-2</v>
      </c>
    </row>
    <row r="15" spans="1:17">
      <c r="A15" s="25" t="s">
        <v>92</v>
      </c>
      <c r="B15" s="25" t="s">
        <v>91</v>
      </c>
      <c r="C15" s="23">
        <v>33421</v>
      </c>
      <c r="D15" s="23">
        <v>320</v>
      </c>
      <c r="E15" s="23">
        <v>33741</v>
      </c>
      <c r="F15" s="22">
        <v>7.4622587425950695E-2</v>
      </c>
      <c r="G15" s="24"/>
      <c r="H15" s="24"/>
      <c r="I15" s="24"/>
      <c r="J15" s="24"/>
      <c r="K15" s="23">
        <v>7976</v>
      </c>
      <c r="L15" s="22">
        <v>0.22934648581997499</v>
      </c>
      <c r="M15" s="23">
        <v>41717</v>
      </c>
      <c r="N15" s="22">
        <v>0.101119146914428</v>
      </c>
      <c r="O15" s="23">
        <v>2011</v>
      </c>
      <c r="P15" s="23">
        <v>43728</v>
      </c>
      <c r="Q15" s="22">
        <v>-6.2696932673139999E-2</v>
      </c>
    </row>
    <row r="16" spans="1:17">
      <c r="A16" s="25" t="s">
        <v>90</v>
      </c>
      <c r="B16" s="25" t="s">
        <v>89</v>
      </c>
      <c r="C16" s="23">
        <v>4701</v>
      </c>
      <c r="D16" s="23">
        <v>150</v>
      </c>
      <c r="E16" s="23">
        <v>4851</v>
      </c>
      <c r="F16" s="22">
        <v>-0.14444444444444399</v>
      </c>
      <c r="G16" s="24"/>
      <c r="H16" s="24"/>
      <c r="I16" s="24"/>
      <c r="J16" s="24"/>
      <c r="K16" s="24"/>
      <c r="L16" s="24"/>
      <c r="M16" s="23">
        <v>4851</v>
      </c>
      <c r="N16" s="22">
        <v>-0.14444444444444399</v>
      </c>
      <c r="O16" s="23">
        <v>4009</v>
      </c>
      <c r="P16" s="23">
        <v>8860</v>
      </c>
      <c r="Q16" s="22">
        <v>-0.24422076260342901</v>
      </c>
    </row>
    <row r="17" spans="1:17">
      <c r="A17" s="25" t="s">
        <v>88</v>
      </c>
      <c r="B17" s="25" t="s">
        <v>87</v>
      </c>
      <c r="C17" s="23">
        <v>42819</v>
      </c>
      <c r="D17" s="23">
        <v>652</v>
      </c>
      <c r="E17" s="23">
        <v>43471</v>
      </c>
      <c r="F17" s="22">
        <v>-2.1980741540676699E-2</v>
      </c>
      <c r="G17" s="24"/>
      <c r="H17" s="24"/>
      <c r="I17" s="24"/>
      <c r="J17" s="24"/>
      <c r="K17" s="23">
        <v>14825</v>
      </c>
      <c r="L17" s="22">
        <v>-0.20717685437723901</v>
      </c>
      <c r="M17" s="23">
        <v>58296</v>
      </c>
      <c r="N17" s="22">
        <v>-7.6820751579647503E-2</v>
      </c>
      <c r="O17" s="23">
        <v>460</v>
      </c>
      <c r="P17" s="23">
        <v>58756</v>
      </c>
      <c r="Q17" s="22">
        <v>-6.9771860107974606E-2</v>
      </c>
    </row>
    <row r="18" spans="1:17">
      <c r="A18" s="25" t="s">
        <v>86</v>
      </c>
      <c r="B18" s="25" t="s">
        <v>85</v>
      </c>
      <c r="C18" s="23">
        <v>29465</v>
      </c>
      <c r="D18" s="23">
        <v>96</v>
      </c>
      <c r="E18" s="23">
        <v>29561</v>
      </c>
      <c r="F18" s="22">
        <v>8.4966600601923195E-2</v>
      </c>
      <c r="G18" s="24"/>
      <c r="H18" s="24"/>
      <c r="I18" s="24"/>
      <c r="J18" s="24"/>
      <c r="K18" s="24"/>
      <c r="L18" s="24"/>
      <c r="M18" s="23">
        <v>29561</v>
      </c>
      <c r="N18" s="22">
        <v>8.4966600601923195E-2</v>
      </c>
      <c r="O18" s="23">
        <v>53</v>
      </c>
      <c r="P18" s="23">
        <v>29614</v>
      </c>
      <c r="Q18" s="22">
        <v>8.4761904761904802E-2</v>
      </c>
    </row>
    <row r="19" spans="1:17">
      <c r="A19" s="25" t="s">
        <v>84</v>
      </c>
      <c r="B19" s="25" t="s">
        <v>83</v>
      </c>
      <c r="C19" s="23">
        <v>36009</v>
      </c>
      <c r="D19" s="23">
        <v>3078</v>
      </c>
      <c r="E19" s="23">
        <v>39087</v>
      </c>
      <c r="F19" s="22">
        <v>7.51478476138083E-2</v>
      </c>
      <c r="G19" s="24"/>
      <c r="H19" s="24"/>
      <c r="I19" s="24"/>
      <c r="J19" s="24"/>
      <c r="K19" s="23">
        <v>4595</v>
      </c>
      <c r="L19" s="22">
        <v>0.184889118102115</v>
      </c>
      <c r="M19" s="23">
        <v>43682</v>
      </c>
      <c r="N19" s="22">
        <v>8.5725648099818599E-2</v>
      </c>
      <c r="O19" s="23">
        <v>11559</v>
      </c>
      <c r="P19" s="23">
        <v>55241</v>
      </c>
      <c r="Q19" s="22">
        <v>8.8759017441329604E-3</v>
      </c>
    </row>
    <row r="20" spans="1:17">
      <c r="A20" s="25" t="s">
        <v>82</v>
      </c>
      <c r="B20" s="25" t="s">
        <v>81</v>
      </c>
      <c r="C20" s="23">
        <v>292928</v>
      </c>
      <c r="D20" s="23">
        <v>3338</v>
      </c>
      <c r="E20" s="23">
        <v>296266</v>
      </c>
      <c r="F20" s="22">
        <v>8.31919623270643E-2</v>
      </c>
      <c r="G20" s="23">
        <v>11763</v>
      </c>
      <c r="H20" s="24"/>
      <c r="I20" s="23">
        <v>11763</v>
      </c>
      <c r="J20" s="22">
        <v>0.317687913072701</v>
      </c>
      <c r="K20" s="24"/>
      <c r="L20" s="24"/>
      <c r="M20" s="23">
        <v>308029</v>
      </c>
      <c r="N20" s="22">
        <v>9.0603634767153302E-2</v>
      </c>
      <c r="O20" s="23">
        <v>4307</v>
      </c>
      <c r="P20" s="23">
        <v>312336</v>
      </c>
      <c r="Q20" s="22">
        <v>6.2190315219572197E-2</v>
      </c>
    </row>
    <row r="21" spans="1:17">
      <c r="A21" s="25" t="s">
        <v>80</v>
      </c>
      <c r="B21" s="25" t="s">
        <v>79</v>
      </c>
      <c r="C21" s="23">
        <v>4511</v>
      </c>
      <c r="D21" s="23">
        <v>76</v>
      </c>
      <c r="E21" s="23">
        <v>4587</v>
      </c>
      <c r="F21" s="22">
        <v>1.1912640635340799E-2</v>
      </c>
      <c r="G21" s="24"/>
      <c r="H21" s="24"/>
      <c r="I21" s="24"/>
      <c r="J21" s="24"/>
      <c r="K21" s="24"/>
      <c r="L21" s="24"/>
      <c r="M21" s="23">
        <v>4587</v>
      </c>
      <c r="N21" s="22">
        <v>1.1912640635340799E-2</v>
      </c>
      <c r="O21" s="23">
        <v>3330</v>
      </c>
      <c r="P21" s="23">
        <v>7917</v>
      </c>
      <c r="Q21" s="22">
        <v>-0.24914643399089501</v>
      </c>
    </row>
    <row r="22" spans="1:17">
      <c r="A22" s="25" t="s">
        <v>78</v>
      </c>
      <c r="B22" s="25" t="s">
        <v>77</v>
      </c>
      <c r="C22" s="23">
        <v>3594</v>
      </c>
      <c r="D22" s="23">
        <v>138</v>
      </c>
      <c r="E22" s="23">
        <v>3732</v>
      </c>
      <c r="F22" s="22">
        <v>-0.205619412515964</v>
      </c>
      <c r="G22" s="24"/>
      <c r="H22" s="24"/>
      <c r="I22" s="24"/>
      <c r="J22" s="24"/>
      <c r="K22" s="24"/>
      <c r="L22" s="24"/>
      <c r="M22" s="23">
        <v>3732</v>
      </c>
      <c r="N22" s="22">
        <v>-0.205619412515964</v>
      </c>
      <c r="O22" s="23">
        <v>3503</v>
      </c>
      <c r="P22" s="23">
        <v>7235</v>
      </c>
      <c r="Q22" s="22">
        <v>-0.21187363834422701</v>
      </c>
    </row>
    <row r="23" spans="1:17">
      <c r="A23" s="25" t="s">
        <v>76</v>
      </c>
      <c r="B23" s="25" t="s">
        <v>75</v>
      </c>
      <c r="C23" s="23">
        <v>95232</v>
      </c>
      <c r="D23" s="23">
        <v>18044</v>
      </c>
      <c r="E23" s="23">
        <v>113276</v>
      </c>
      <c r="F23" s="22">
        <v>6.3504581643382907E-2</v>
      </c>
      <c r="G23" s="23">
        <v>167</v>
      </c>
      <c r="H23" s="24"/>
      <c r="I23" s="23">
        <v>167</v>
      </c>
      <c r="J23" s="22">
        <v>0.67</v>
      </c>
      <c r="K23" s="24"/>
      <c r="L23" s="24"/>
      <c r="M23" s="23">
        <v>113443</v>
      </c>
      <c r="N23" s="22">
        <v>6.4073462649607907E-2</v>
      </c>
      <c r="O23" s="23">
        <v>338</v>
      </c>
      <c r="P23" s="23">
        <v>113781</v>
      </c>
      <c r="Q23" s="22">
        <v>5.7149493635603503E-2</v>
      </c>
    </row>
    <row r="24" spans="1:17">
      <c r="A24" s="25" t="s">
        <v>74</v>
      </c>
      <c r="B24" s="25" t="s">
        <v>73</v>
      </c>
      <c r="C24" s="23">
        <v>236305</v>
      </c>
      <c r="D24" s="23">
        <v>1058</v>
      </c>
      <c r="E24" s="23">
        <v>237363</v>
      </c>
      <c r="F24" s="22">
        <v>-1.4269162247351501E-2</v>
      </c>
      <c r="G24" s="23">
        <v>78721</v>
      </c>
      <c r="H24" s="23">
        <v>482</v>
      </c>
      <c r="I24" s="23">
        <v>79203</v>
      </c>
      <c r="J24" s="22">
        <v>5.3949072075960298E-3</v>
      </c>
      <c r="K24" s="23">
        <v>0</v>
      </c>
      <c r="L24" s="24"/>
      <c r="M24" s="23">
        <v>316566</v>
      </c>
      <c r="N24" s="22">
        <v>-9.4218294808449902E-3</v>
      </c>
      <c r="O24" s="23">
        <v>72</v>
      </c>
      <c r="P24" s="23">
        <v>316638</v>
      </c>
      <c r="Q24" s="22">
        <v>-9.1965316652950595E-3</v>
      </c>
    </row>
    <row r="25" spans="1:17">
      <c r="A25" s="25" t="s">
        <v>72</v>
      </c>
      <c r="B25" s="25" t="s">
        <v>71</v>
      </c>
      <c r="C25" s="23">
        <v>94535</v>
      </c>
      <c r="D25" s="23">
        <v>304</v>
      </c>
      <c r="E25" s="23">
        <v>94839</v>
      </c>
      <c r="F25" s="22">
        <v>9.6087835885582201E-2</v>
      </c>
      <c r="G25" s="23">
        <v>8</v>
      </c>
      <c r="H25" s="24"/>
      <c r="I25" s="23">
        <v>8</v>
      </c>
      <c r="J25" s="24"/>
      <c r="K25" s="23">
        <v>26675</v>
      </c>
      <c r="L25" s="22">
        <v>0.15968176680288701</v>
      </c>
      <c r="M25" s="23">
        <v>121522</v>
      </c>
      <c r="N25" s="22">
        <v>0.109516374957773</v>
      </c>
      <c r="O25" s="23">
        <v>243</v>
      </c>
      <c r="P25" s="23">
        <v>121765</v>
      </c>
      <c r="Q25" s="22">
        <v>0.111014799540138</v>
      </c>
    </row>
    <row r="26" spans="1:17">
      <c r="A26" s="25" t="s">
        <v>70</v>
      </c>
      <c r="B26" s="25" t="s">
        <v>69</v>
      </c>
      <c r="C26" s="23">
        <v>23600</v>
      </c>
      <c r="D26" s="23">
        <v>816</v>
      </c>
      <c r="E26" s="23">
        <v>24416</v>
      </c>
      <c r="F26" s="22">
        <v>3.20835270744389E-2</v>
      </c>
      <c r="G26" s="23">
        <v>43</v>
      </c>
      <c r="H26" s="24"/>
      <c r="I26" s="23">
        <v>43</v>
      </c>
      <c r="J26" s="24"/>
      <c r="K26" s="24"/>
      <c r="L26" s="24"/>
      <c r="M26" s="23">
        <v>24459</v>
      </c>
      <c r="N26" s="22">
        <v>3.3901170900790499E-2</v>
      </c>
      <c r="O26" s="23">
        <v>1375</v>
      </c>
      <c r="P26" s="23">
        <v>25834</v>
      </c>
      <c r="Q26" s="22">
        <v>9.0548355776942896E-2</v>
      </c>
    </row>
    <row r="27" spans="1:17">
      <c r="A27" s="25" t="s">
        <v>68</v>
      </c>
      <c r="B27" s="25" t="s">
        <v>67</v>
      </c>
      <c r="C27" s="23">
        <v>47929</v>
      </c>
      <c r="D27" s="23">
        <v>110</v>
      </c>
      <c r="E27" s="23">
        <v>48039</v>
      </c>
      <c r="F27" s="22">
        <v>0.13699084045348001</v>
      </c>
      <c r="G27" s="24"/>
      <c r="H27" s="24"/>
      <c r="I27" s="24"/>
      <c r="J27" s="24"/>
      <c r="K27" s="24"/>
      <c r="L27" s="24"/>
      <c r="M27" s="23">
        <v>48039</v>
      </c>
      <c r="N27" s="22">
        <v>0.13699084045348001</v>
      </c>
      <c r="O27" s="23">
        <v>897</v>
      </c>
      <c r="P27" s="23">
        <v>48936</v>
      </c>
      <c r="Q27" s="22">
        <v>0.157645722937169</v>
      </c>
    </row>
    <row r="28" spans="1:17">
      <c r="A28" s="25" t="s">
        <v>66</v>
      </c>
      <c r="B28" s="25" t="s">
        <v>65</v>
      </c>
      <c r="C28" s="23">
        <v>5015</v>
      </c>
      <c r="D28" s="23">
        <v>48</v>
      </c>
      <c r="E28" s="23">
        <v>5063</v>
      </c>
      <c r="F28" s="22">
        <v>-5.5762775083923903E-2</v>
      </c>
      <c r="G28" s="24"/>
      <c r="H28" s="24"/>
      <c r="I28" s="24"/>
      <c r="J28" s="24"/>
      <c r="K28" s="24"/>
      <c r="L28" s="24"/>
      <c r="M28" s="23">
        <v>5063</v>
      </c>
      <c r="N28" s="22">
        <v>-5.5762775083923903E-2</v>
      </c>
      <c r="O28" s="23">
        <v>3023</v>
      </c>
      <c r="P28" s="23">
        <v>8086</v>
      </c>
      <c r="Q28" s="22">
        <v>-0.187255000502563</v>
      </c>
    </row>
    <row r="29" spans="1:17">
      <c r="A29" s="25" t="s">
        <v>64</v>
      </c>
      <c r="B29" s="25" t="s">
        <v>63</v>
      </c>
      <c r="C29" s="23">
        <v>38536</v>
      </c>
      <c r="D29" s="23">
        <v>400</v>
      </c>
      <c r="E29" s="23">
        <v>38936</v>
      </c>
      <c r="F29" s="22">
        <v>1.5836572829972102E-2</v>
      </c>
      <c r="G29" s="24"/>
      <c r="H29" s="24"/>
      <c r="I29" s="24"/>
      <c r="J29" s="24"/>
      <c r="K29" s="24"/>
      <c r="L29" s="24"/>
      <c r="M29" s="23">
        <v>38936</v>
      </c>
      <c r="N29" s="22">
        <v>1.5836572829972102E-2</v>
      </c>
      <c r="O29" s="23">
        <v>1970</v>
      </c>
      <c r="P29" s="23">
        <v>40906</v>
      </c>
      <c r="Q29" s="22">
        <v>-6.8667182733026702E-2</v>
      </c>
    </row>
    <row r="30" spans="1:17">
      <c r="A30" s="25" t="s">
        <v>62</v>
      </c>
      <c r="B30" s="25" t="s">
        <v>61</v>
      </c>
      <c r="C30" s="23">
        <v>140792</v>
      </c>
      <c r="D30" s="23">
        <v>226</v>
      </c>
      <c r="E30" s="23">
        <v>141018</v>
      </c>
      <c r="F30" s="22">
        <v>-4.44510699426744E-2</v>
      </c>
      <c r="G30" s="23">
        <v>4609</v>
      </c>
      <c r="H30" s="24"/>
      <c r="I30" s="23">
        <v>4609</v>
      </c>
      <c r="J30" s="22">
        <v>-0.17460601719197699</v>
      </c>
      <c r="K30" s="23">
        <v>0</v>
      </c>
      <c r="L30" s="24"/>
      <c r="M30" s="23">
        <v>145627</v>
      </c>
      <c r="N30" s="22">
        <v>-4.9196275838654498E-2</v>
      </c>
      <c r="O30" s="23">
        <v>495</v>
      </c>
      <c r="P30" s="23">
        <v>146122</v>
      </c>
      <c r="Q30" s="22">
        <v>-4.6537121380192399E-2</v>
      </c>
    </row>
    <row r="31" spans="1:17">
      <c r="A31" s="25" t="s">
        <v>60</v>
      </c>
      <c r="B31" s="25" t="s">
        <v>59</v>
      </c>
      <c r="C31" s="23">
        <v>22292</v>
      </c>
      <c r="D31" s="23">
        <v>240</v>
      </c>
      <c r="E31" s="23">
        <v>22532</v>
      </c>
      <c r="F31" s="22">
        <v>-3.1548181896329401E-2</v>
      </c>
      <c r="G31" s="24"/>
      <c r="H31" s="24"/>
      <c r="I31" s="24"/>
      <c r="J31" s="24"/>
      <c r="K31" s="24"/>
      <c r="L31" s="24"/>
      <c r="M31" s="23">
        <v>22532</v>
      </c>
      <c r="N31" s="22">
        <v>-3.1548181896329401E-2</v>
      </c>
      <c r="O31" s="23">
        <v>2252</v>
      </c>
      <c r="P31" s="23">
        <v>24784</v>
      </c>
      <c r="Q31" s="22">
        <v>-0.119135626954791</v>
      </c>
    </row>
    <row r="32" spans="1:17">
      <c r="A32" s="25" t="s">
        <v>58</v>
      </c>
      <c r="B32" s="25" t="s">
        <v>57</v>
      </c>
      <c r="C32" s="23">
        <v>7431</v>
      </c>
      <c r="D32" s="23">
        <v>40</v>
      </c>
      <c r="E32" s="23">
        <v>7471</v>
      </c>
      <c r="F32" s="22">
        <v>5.6718528995756697E-2</v>
      </c>
      <c r="G32" s="24"/>
      <c r="H32" s="24"/>
      <c r="I32" s="24"/>
      <c r="J32" s="24"/>
      <c r="K32" s="24"/>
      <c r="L32" s="24"/>
      <c r="M32" s="23">
        <v>7471</v>
      </c>
      <c r="N32" s="22">
        <v>5.6718528995756697E-2</v>
      </c>
      <c r="O32" s="23">
        <v>2850</v>
      </c>
      <c r="P32" s="23">
        <v>10321</v>
      </c>
      <c r="Q32" s="22">
        <v>-0.121990642279881</v>
      </c>
    </row>
    <row r="33" spans="1:17">
      <c r="A33" s="25" t="s">
        <v>56</v>
      </c>
      <c r="B33" s="25" t="s">
        <v>55</v>
      </c>
      <c r="C33" s="23">
        <v>2973630</v>
      </c>
      <c r="D33" s="23">
        <v>1340202</v>
      </c>
      <c r="E33" s="23">
        <v>4313832</v>
      </c>
      <c r="F33" s="22">
        <v>3.08918756868997E-2</v>
      </c>
      <c r="G33" s="23">
        <v>4521145</v>
      </c>
      <c r="H33" s="23">
        <v>1010326</v>
      </c>
      <c r="I33" s="23">
        <v>5531471</v>
      </c>
      <c r="J33" s="22">
        <v>7.5631391061293907E-2</v>
      </c>
      <c r="K33" s="24"/>
      <c r="L33" s="24"/>
      <c r="M33" s="23">
        <v>9845303</v>
      </c>
      <c r="N33" s="22">
        <v>5.5559194892044098E-2</v>
      </c>
      <c r="O33" s="23">
        <v>2007</v>
      </c>
      <c r="P33" s="23">
        <v>9847310</v>
      </c>
      <c r="Q33" s="22">
        <v>5.5400512796824099E-2</v>
      </c>
    </row>
    <row r="34" spans="1:17">
      <c r="A34" s="25" t="s">
        <v>54</v>
      </c>
      <c r="B34" s="25" t="s">
        <v>53</v>
      </c>
      <c r="C34" s="23">
        <v>8111</v>
      </c>
      <c r="D34" s="23">
        <v>50</v>
      </c>
      <c r="E34" s="23">
        <v>8161</v>
      </c>
      <c r="F34" s="22">
        <v>0.21137004601454701</v>
      </c>
      <c r="G34" s="23">
        <v>2</v>
      </c>
      <c r="H34" s="24"/>
      <c r="I34" s="23">
        <v>2</v>
      </c>
      <c r="J34" s="22">
        <v>0</v>
      </c>
      <c r="K34" s="24"/>
      <c r="L34" s="24"/>
      <c r="M34" s="23">
        <v>8163</v>
      </c>
      <c r="N34" s="22">
        <v>0.21130731562546401</v>
      </c>
      <c r="O34" s="23">
        <v>0</v>
      </c>
      <c r="P34" s="23">
        <v>8163</v>
      </c>
      <c r="Q34" s="22">
        <v>0.21130731562546401</v>
      </c>
    </row>
    <row r="35" spans="1:17">
      <c r="A35" s="25" t="s">
        <v>52</v>
      </c>
      <c r="B35" s="25" t="s">
        <v>51</v>
      </c>
      <c r="C35" s="23">
        <v>14357</v>
      </c>
      <c r="D35" s="23">
        <v>68</v>
      </c>
      <c r="E35" s="23">
        <v>14425</v>
      </c>
      <c r="F35" s="22">
        <v>4.6663880763337497E-3</v>
      </c>
      <c r="G35" s="24"/>
      <c r="H35" s="24"/>
      <c r="I35" s="24"/>
      <c r="J35" s="24"/>
      <c r="K35" s="24"/>
      <c r="L35" s="24"/>
      <c r="M35" s="23">
        <v>14425</v>
      </c>
      <c r="N35" s="22">
        <v>4.6663880763337497E-3</v>
      </c>
      <c r="O35" s="23">
        <v>1385</v>
      </c>
      <c r="P35" s="23">
        <v>15810</v>
      </c>
      <c r="Q35" s="22">
        <v>-2.7794859180912599E-2</v>
      </c>
    </row>
    <row r="36" spans="1:17">
      <c r="A36" s="25" t="s">
        <v>50</v>
      </c>
      <c r="B36" s="25" t="s">
        <v>49</v>
      </c>
      <c r="C36" s="23">
        <v>2462</v>
      </c>
      <c r="D36" s="23">
        <v>74</v>
      </c>
      <c r="E36" s="23">
        <v>2536</v>
      </c>
      <c r="F36" s="22">
        <v>1.6432865731462899E-2</v>
      </c>
      <c r="G36" s="24"/>
      <c r="H36" s="24"/>
      <c r="I36" s="24"/>
      <c r="J36" s="24"/>
      <c r="K36" s="24"/>
      <c r="L36" s="24"/>
      <c r="M36" s="23">
        <v>2536</v>
      </c>
      <c r="N36" s="22">
        <v>1.6432865731462899E-2</v>
      </c>
      <c r="O36" s="23">
        <v>1459</v>
      </c>
      <c r="P36" s="23">
        <v>3995</v>
      </c>
      <c r="Q36" s="22">
        <v>-0.16317553414327601</v>
      </c>
    </row>
    <row r="37" spans="1:17">
      <c r="A37" s="25" t="s">
        <v>48</v>
      </c>
      <c r="B37" s="25" t="s">
        <v>47</v>
      </c>
      <c r="C37" s="23">
        <v>14565</v>
      </c>
      <c r="D37" s="23">
        <v>36</v>
      </c>
      <c r="E37" s="23">
        <v>14601</v>
      </c>
      <c r="F37" s="22">
        <v>9.3052852223386703E-2</v>
      </c>
      <c r="G37" s="24"/>
      <c r="H37" s="24"/>
      <c r="I37" s="24"/>
      <c r="J37" s="24"/>
      <c r="K37" s="24"/>
      <c r="L37" s="24"/>
      <c r="M37" s="23">
        <v>14601</v>
      </c>
      <c r="N37" s="22">
        <v>9.3052852223386703E-2</v>
      </c>
      <c r="O37" s="23">
        <v>2593</v>
      </c>
      <c r="P37" s="23">
        <v>17194</v>
      </c>
      <c r="Q37" s="22">
        <v>3.3355369914057298E-2</v>
      </c>
    </row>
    <row r="38" spans="1:17">
      <c r="A38" s="25" t="s">
        <v>46</v>
      </c>
      <c r="B38" s="25" t="s">
        <v>45</v>
      </c>
      <c r="C38" s="23">
        <v>24985</v>
      </c>
      <c r="D38" s="23">
        <v>218</v>
      </c>
      <c r="E38" s="23">
        <v>25203</v>
      </c>
      <c r="F38" s="22">
        <v>0.12699548361132201</v>
      </c>
      <c r="G38" s="24"/>
      <c r="H38" s="24"/>
      <c r="I38" s="24"/>
      <c r="J38" s="24"/>
      <c r="K38" s="23">
        <v>0</v>
      </c>
      <c r="L38" s="24"/>
      <c r="M38" s="23">
        <v>25203</v>
      </c>
      <c r="N38" s="22">
        <v>0.12699548361132201</v>
      </c>
      <c r="O38" s="23">
        <v>1432</v>
      </c>
      <c r="P38" s="23">
        <v>26635</v>
      </c>
      <c r="Q38" s="22">
        <v>8.4431319097379998E-3</v>
      </c>
    </row>
    <row r="39" spans="1:17">
      <c r="A39" s="25" t="s">
        <v>44</v>
      </c>
      <c r="B39" s="25" t="s">
        <v>43</v>
      </c>
      <c r="C39" s="23">
        <v>20303</v>
      </c>
      <c r="D39" s="23">
        <v>3442</v>
      </c>
      <c r="E39" s="23">
        <v>23745</v>
      </c>
      <c r="F39" s="22">
        <v>-3.0230507620607099E-3</v>
      </c>
      <c r="G39" s="24"/>
      <c r="H39" s="24"/>
      <c r="I39" s="24"/>
      <c r="J39" s="24"/>
      <c r="K39" s="24"/>
      <c r="L39" s="24"/>
      <c r="M39" s="23">
        <v>23745</v>
      </c>
      <c r="N39" s="22">
        <v>-3.0230507620607099E-3</v>
      </c>
      <c r="O39" s="23">
        <v>10483</v>
      </c>
      <c r="P39" s="23">
        <v>34228</v>
      </c>
      <c r="Q39" s="22">
        <v>-6.6543034798734593E-2</v>
      </c>
    </row>
    <row r="40" spans="1:17">
      <c r="A40" s="25" t="s">
        <v>42</v>
      </c>
      <c r="B40" s="25" t="s">
        <v>41</v>
      </c>
      <c r="C40" s="23">
        <v>871847</v>
      </c>
      <c r="D40" s="23">
        <v>23438</v>
      </c>
      <c r="E40" s="23">
        <v>895285</v>
      </c>
      <c r="F40" s="22">
        <v>1.0664478155148E-2</v>
      </c>
      <c r="G40" s="23">
        <v>538792</v>
      </c>
      <c r="H40" s="23">
        <v>20684</v>
      </c>
      <c r="I40" s="23">
        <v>559476</v>
      </c>
      <c r="J40" s="22">
        <v>6.7706365291470602E-2</v>
      </c>
      <c r="K40" s="23">
        <v>86123</v>
      </c>
      <c r="L40" s="22">
        <v>-7.5764892737945802E-2</v>
      </c>
      <c r="M40" s="23">
        <v>1540884</v>
      </c>
      <c r="N40" s="22">
        <v>2.5192628968762201E-2</v>
      </c>
      <c r="O40" s="23">
        <v>909</v>
      </c>
      <c r="P40" s="23">
        <v>1541793</v>
      </c>
      <c r="Q40" s="22">
        <v>2.5208759729819199E-2</v>
      </c>
    </row>
    <row r="41" spans="1:17">
      <c r="A41" s="25" t="s">
        <v>40</v>
      </c>
      <c r="B41" s="25" t="s">
        <v>39</v>
      </c>
      <c r="C41" s="23">
        <v>42374</v>
      </c>
      <c r="D41" s="23">
        <v>432</v>
      </c>
      <c r="E41" s="23">
        <v>42806</v>
      </c>
      <c r="F41" s="22">
        <v>0.115088048348442</v>
      </c>
      <c r="G41" s="24"/>
      <c r="H41" s="24"/>
      <c r="I41" s="24"/>
      <c r="J41" s="24"/>
      <c r="K41" s="24"/>
      <c r="L41" s="24"/>
      <c r="M41" s="23">
        <v>42806</v>
      </c>
      <c r="N41" s="22">
        <v>0.115088048348442</v>
      </c>
      <c r="O41" s="23">
        <v>2508</v>
      </c>
      <c r="P41" s="23">
        <v>45314</v>
      </c>
      <c r="Q41" s="22">
        <v>-3.7162951788028802E-2</v>
      </c>
    </row>
    <row r="42" spans="1:17">
      <c r="A42" s="25" t="s">
        <v>38</v>
      </c>
      <c r="B42" s="25" t="s">
        <v>37</v>
      </c>
      <c r="C42" s="23">
        <v>65920</v>
      </c>
      <c r="D42" s="23">
        <v>26</v>
      </c>
      <c r="E42" s="23">
        <v>65946</v>
      </c>
      <c r="F42" s="22">
        <v>7.2379868281974097E-2</v>
      </c>
      <c r="G42" s="23">
        <v>2812</v>
      </c>
      <c r="H42" s="24"/>
      <c r="I42" s="23">
        <v>2812</v>
      </c>
      <c r="J42" s="22">
        <v>0.48234053769109098</v>
      </c>
      <c r="K42" s="24"/>
      <c r="L42" s="24"/>
      <c r="M42" s="23">
        <v>68758</v>
      </c>
      <c r="N42" s="22">
        <v>8.4647905098435103E-2</v>
      </c>
      <c r="O42" s="23">
        <v>0</v>
      </c>
      <c r="P42" s="23">
        <v>68758</v>
      </c>
      <c r="Q42" s="22">
        <v>8.4647905098435103E-2</v>
      </c>
    </row>
    <row r="43" spans="1:17">
      <c r="A43" s="25" t="s">
        <v>36</v>
      </c>
      <c r="B43" s="25" t="s">
        <v>35</v>
      </c>
      <c r="C43" s="23">
        <v>35614</v>
      </c>
      <c r="D43" s="23">
        <v>104</v>
      </c>
      <c r="E43" s="23">
        <v>35718</v>
      </c>
      <c r="F43" s="22">
        <v>0.133904761904762</v>
      </c>
      <c r="G43" s="24"/>
      <c r="H43" s="24"/>
      <c r="I43" s="24"/>
      <c r="J43" s="24"/>
      <c r="K43" s="24"/>
      <c r="L43" s="24"/>
      <c r="M43" s="23">
        <v>35718</v>
      </c>
      <c r="N43" s="22">
        <v>0.133904761904762</v>
      </c>
      <c r="O43" s="23">
        <v>1174</v>
      </c>
      <c r="P43" s="23">
        <v>36892</v>
      </c>
      <c r="Q43" s="22">
        <v>6.5873107592742397E-2</v>
      </c>
    </row>
    <row r="44" spans="1:17">
      <c r="A44" s="25" t="s">
        <v>34</v>
      </c>
      <c r="B44" s="25" t="s">
        <v>33</v>
      </c>
      <c r="C44" s="23">
        <v>4477</v>
      </c>
      <c r="D44" s="23">
        <v>8</v>
      </c>
      <c r="E44" s="23">
        <v>4485</v>
      </c>
      <c r="F44" s="22">
        <v>4.1086350974930401E-2</v>
      </c>
      <c r="G44" s="24"/>
      <c r="H44" s="24"/>
      <c r="I44" s="24"/>
      <c r="J44" s="24"/>
      <c r="K44" s="24"/>
      <c r="L44" s="24"/>
      <c r="M44" s="23">
        <v>4485</v>
      </c>
      <c r="N44" s="22">
        <v>4.1086350974930401E-2</v>
      </c>
      <c r="O44" s="23">
        <v>1819</v>
      </c>
      <c r="P44" s="23">
        <v>6304</v>
      </c>
      <c r="Q44" s="22">
        <v>-0.108345120226308</v>
      </c>
    </row>
    <row r="45" spans="1:17">
      <c r="A45" s="25" t="s">
        <v>32</v>
      </c>
      <c r="B45" s="25" t="s">
        <v>31</v>
      </c>
      <c r="C45" s="23">
        <v>669492</v>
      </c>
      <c r="D45" s="23">
        <v>145264</v>
      </c>
      <c r="E45" s="23">
        <v>814756</v>
      </c>
      <c r="F45" s="22">
        <v>5.1015985387147703E-2</v>
      </c>
      <c r="G45" s="23">
        <v>228041</v>
      </c>
      <c r="H45" s="23">
        <v>3684</v>
      </c>
      <c r="I45" s="23">
        <v>231725</v>
      </c>
      <c r="J45" s="22">
        <v>1.25512140528441</v>
      </c>
      <c r="K45" s="23">
        <v>0</v>
      </c>
      <c r="L45" s="24"/>
      <c r="M45" s="23">
        <v>1046481</v>
      </c>
      <c r="N45" s="22">
        <v>0.19194202944770999</v>
      </c>
      <c r="O45" s="23">
        <v>59195</v>
      </c>
      <c r="P45" s="23">
        <v>1105676</v>
      </c>
      <c r="Q45" s="22">
        <v>0.179426733043973</v>
      </c>
    </row>
    <row r="46" spans="1:17">
      <c r="A46" s="25" t="s">
        <v>30</v>
      </c>
      <c r="B46" s="25" t="s">
        <v>29</v>
      </c>
      <c r="C46" s="23">
        <v>1141913</v>
      </c>
      <c r="D46" s="23">
        <v>152826</v>
      </c>
      <c r="E46" s="23">
        <v>1294739</v>
      </c>
      <c r="F46" s="22">
        <v>9.2338176293736106E-3</v>
      </c>
      <c r="G46" s="23">
        <v>293403</v>
      </c>
      <c r="H46" s="23">
        <v>7592</v>
      </c>
      <c r="I46" s="23">
        <v>300995</v>
      </c>
      <c r="J46" s="22">
        <v>7.3678390525790102E-2</v>
      </c>
      <c r="K46" s="23">
        <v>0</v>
      </c>
      <c r="L46" s="24"/>
      <c r="M46" s="23">
        <v>1595734</v>
      </c>
      <c r="N46" s="22">
        <v>2.07908865792879E-2</v>
      </c>
      <c r="O46" s="23">
        <v>29163</v>
      </c>
      <c r="P46" s="23">
        <v>1624897</v>
      </c>
      <c r="Q46" s="22">
        <v>3.3982312372812101E-2</v>
      </c>
    </row>
    <row r="47" spans="1:17">
      <c r="A47" s="25" t="s">
        <v>28</v>
      </c>
      <c r="B47" s="25" t="s">
        <v>27</v>
      </c>
      <c r="C47" s="23">
        <v>19584</v>
      </c>
      <c r="D47" s="23">
        <v>9018</v>
      </c>
      <c r="E47" s="23">
        <v>28602</v>
      </c>
      <c r="F47" s="22">
        <v>0.20826292666441401</v>
      </c>
      <c r="G47" s="24"/>
      <c r="H47" s="24"/>
      <c r="I47" s="24"/>
      <c r="J47" s="24"/>
      <c r="K47" s="24"/>
      <c r="L47" s="24"/>
      <c r="M47" s="23">
        <v>28602</v>
      </c>
      <c r="N47" s="22">
        <v>0.20826292666441401</v>
      </c>
      <c r="O47" s="23">
        <v>7040</v>
      </c>
      <c r="P47" s="23">
        <v>35642</v>
      </c>
      <c r="Q47" s="22">
        <v>-6.0272094494832298E-2</v>
      </c>
    </row>
    <row r="48" spans="1:17">
      <c r="A48" s="25" t="s">
        <v>26</v>
      </c>
      <c r="B48" s="25" t="s">
        <v>25</v>
      </c>
      <c r="C48" s="23">
        <v>2537</v>
      </c>
      <c r="D48" s="23">
        <v>34</v>
      </c>
      <c r="E48" s="23">
        <v>2571</v>
      </c>
      <c r="F48" s="22">
        <v>-0.30192777626934603</v>
      </c>
      <c r="G48" s="24"/>
      <c r="H48" s="24"/>
      <c r="I48" s="24"/>
      <c r="J48" s="24"/>
      <c r="K48" s="24"/>
      <c r="L48" s="24"/>
      <c r="M48" s="23">
        <v>2571</v>
      </c>
      <c r="N48" s="22">
        <v>-0.30192777626934603</v>
      </c>
      <c r="O48" s="23">
        <v>5764</v>
      </c>
      <c r="P48" s="23">
        <v>8335</v>
      </c>
      <c r="Q48" s="22">
        <v>-0.266478922819678</v>
      </c>
    </row>
    <row r="49" spans="1:17">
      <c r="A49" s="25" t="s">
        <v>24</v>
      </c>
      <c r="B49" s="25" t="s">
        <v>23</v>
      </c>
      <c r="C49" s="23">
        <v>2866</v>
      </c>
      <c r="D49" s="24"/>
      <c r="E49" s="23">
        <v>2866</v>
      </c>
      <c r="F49" s="22">
        <v>-4.1792042795051797E-2</v>
      </c>
      <c r="G49" s="24"/>
      <c r="H49" s="24"/>
      <c r="I49" s="24"/>
      <c r="J49" s="24"/>
      <c r="K49" s="24"/>
      <c r="L49" s="24"/>
      <c r="M49" s="23">
        <v>2866</v>
      </c>
      <c r="N49" s="22">
        <v>-4.1792042795051797E-2</v>
      </c>
      <c r="O49" s="23">
        <v>0</v>
      </c>
      <c r="P49" s="23">
        <v>2866</v>
      </c>
      <c r="Q49" s="22">
        <v>-4.1792042795051797E-2</v>
      </c>
    </row>
    <row r="50" spans="1:17">
      <c r="A50" s="25" t="s">
        <v>22</v>
      </c>
      <c r="B50" s="25" t="s">
        <v>21</v>
      </c>
      <c r="C50" s="23">
        <v>50727</v>
      </c>
      <c r="D50" s="23">
        <v>140</v>
      </c>
      <c r="E50" s="23">
        <v>50867</v>
      </c>
      <c r="F50" s="22">
        <v>0.21671012031478001</v>
      </c>
      <c r="G50" s="24"/>
      <c r="H50" s="24"/>
      <c r="I50" s="24"/>
      <c r="J50" s="24"/>
      <c r="K50" s="24"/>
      <c r="L50" s="24"/>
      <c r="M50" s="23">
        <v>50867</v>
      </c>
      <c r="N50" s="22">
        <v>0.21671012031478001</v>
      </c>
      <c r="O50" s="23">
        <v>591</v>
      </c>
      <c r="P50" s="23">
        <v>51458</v>
      </c>
      <c r="Q50" s="22">
        <v>0.22236738960020899</v>
      </c>
    </row>
    <row r="51" spans="1:17">
      <c r="A51" s="25" t="s">
        <v>20</v>
      </c>
      <c r="B51" s="25" t="s">
        <v>19</v>
      </c>
      <c r="C51" s="23">
        <v>297463</v>
      </c>
      <c r="D51" s="23">
        <v>2072</v>
      </c>
      <c r="E51" s="23">
        <v>299535</v>
      </c>
      <c r="F51" s="22">
        <v>-3.0182252628238999E-2</v>
      </c>
      <c r="G51" s="23">
        <v>96180</v>
      </c>
      <c r="H51" s="23">
        <v>292</v>
      </c>
      <c r="I51" s="23">
        <v>96472</v>
      </c>
      <c r="J51" s="22">
        <v>0.120633777457688</v>
      </c>
      <c r="K51" s="23">
        <v>0</v>
      </c>
      <c r="L51" s="24"/>
      <c r="M51" s="23">
        <v>396007</v>
      </c>
      <c r="N51" s="22">
        <v>2.6915208232053201E-3</v>
      </c>
      <c r="O51" s="23">
        <v>40</v>
      </c>
      <c r="P51" s="23">
        <v>396047</v>
      </c>
      <c r="Q51" s="22">
        <v>-5.5192155582618699E-3</v>
      </c>
    </row>
    <row r="52" spans="1:17" ht="0" hidden="1" customHeight="1"/>
  </sheetData>
  <mergeCells count="12">
    <mergeCell ref="M5:N5"/>
    <mergeCell ref="P5:Q5"/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</mergeCells>
  <pageMargins left="0.25" right="0.25" top="0.75" bottom="0.75" header="0.3" footer="0.3"/>
  <pageSetup paperSize="9" scale="80" fitToHeight="0" orientation="landscape" horizontalDpi="300" verticalDpi="300" r:id="rId1"/>
  <headerFooter alignWithMargins="0">
    <oddFooter>&amp;L&amp;"Arial,Regular"&amp;7 Rapportdato 07.06.2024 08:57:53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9C4E-2E01-4289-8B68-2DCC1DB95F16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O15" sqref="O15"/>
    </sheetView>
  </sheetViews>
  <sheetFormatPr baseColWidth="10" defaultRowHeight="15"/>
  <cols>
    <col min="1" max="1" width="33.42578125" style="21" customWidth="1"/>
    <col min="2" max="2" width="6.42578125" style="21" customWidth="1"/>
    <col min="3" max="6" width="9.140625" style="21" customWidth="1"/>
    <col min="7" max="7" width="13.5703125" style="21" customWidth="1"/>
    <col min="8" max="13" width="9.140625" style="21" customWidth="1"/>
    <col min="14" max="14" width="26.28515625" style="21" customWidth="1"/>
    <col min="15" max="16384" width="11.42578125" style="21"/>
  </cols>
  <sheetData>
    <row r="1" spans="1:13" ht="14.1" customHeight="1"/>
    <row r="2" spans="1:13" ht="25.15" customHeight="1">
      <c r="A2" s="61" t="s">
        <v>165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4.25" customHeight="1"/>
    <row r="4" spans="1:13">
      <c r="A4" s="70" t="s">
        <v>1</v>
      </c>
      <c r="B4" s="70" t="s">
        <v>1</v>
      </c>
      <c r="C4" s="53" t="s">
        <v>164</v>
      </c>
      <c r="D4" s="52"/>
      <c r="E4" s="52"/>
      <c r="F4" s="52"/>
      <c r="G4" s="52"/>
      <c r="H4" s="52"/>
      <c r="I4" s="52"/>
      <c r="J4" s="49" t="s">
        <v>1</v>
      </c>
      <c r="K4" s="48"/>
      <c r="L4" s="49" t="s">
        <v>1</v>
      </c>
      <c r="M4" s="48"/>
    </row>
    <row r="5" spans="1:13">
      <c r="A5" s="44" t="s">
        <v>1</v>
      </c>
      <c r="B5" s="44" t="s">
        <v>1</v>
      </c>
      <c r="C5" s="69" t="s">
        <v>8</v>
      </c>
      <c r="D5" s="52"/>
      <c r="E5" s="68" t="s">
        <v>11</v>
      </c>
      <c r="F5" s="48"/>
      <c r="G5" s="43" t="s">
        <v>12</v>
      </c>
      <c r="H5" s="42" t="s">
        <v>163</v>
      </c>
      <c r="I5" s="41"/>
      <c r="J5" s="37" t="s">
        <v>162</v>
      </c>
      <c r="K5" s="36"/>
      <c r="L5" s="37" t="s">
        <v>161</v>
      </c>
      <c r="M5" s="36"/>
    </row>
    <row r="6" spans="1:13">
      <c r="A6" s="67" t="s">
        <v>107</v>
      </c>
      <c r="B6" s="67" t="s">
        <v>106</v>
      </c>
      <c r="C6" s="66" t="s">
        <v>105</v>
      </c>
      <c r="D6" s="65" t="s">
        <v>7</v>
      </c>
      <c r="E6" s="65" t="s">
        <v>105</v>
      </c>
      <c r="F6" s="65" t="s">
        <v>7</v>
      </c>
      <c r="G6" s="65" t="s">
        <v>105</v>
      </c>
      <c r="H6" s="65" t="s">
        <v>105</v>
      </c>
      <c r="I6" s="65" t="s">
        <v>7</v>
      </c>
      <c r="J6" s="65" t="s">
        <v>105</v>
      </c>
      <c r="K6" s="65" t="s">
        <v>7</v>
      </c>
      <c r="L6" s="65" t="s">
        <v>105</v>
      </c>
      <c r="M6" s="65" t="s">
        <v>7</v>
      </c>
    </row>
    <row r="7" spans="1:13" ht="3" customHeight="1">
      <c r="A7" s="64" t="s">
        <v>1</v>
      </c>
      <c r="B7" s="64" t="s">
        <v>1</v>
      </c>
      <c r="C7" s="63" t="s">
        <v>1</v>
      </c>
      <c r="D7" s="62" t="s">
        <v>1</v>
      </c>
      <c r="E7" s="62" t="s">
        <v>1</v>
      </c>
      <c r="F7" s="62" t="s">
        <v>1</v>
      </c>
      <c r="G7" s="62" t="s">
        <v>1</v>
      </c>
      <c r="H7" s="62" t="s">
        <v>1</v>
      </c>
      <c r="I7" s="62" t="s">
        <v>1</v>
      </c>
      <c r="J7" s="62" t="s">
        <v>1</v>
      </c>
      <c r="K7" s="62" t="s">
        <v>1</v>
      </c>
      <c r="L7" s="62" t="s">
        <v>1</v>
      </c>
      <c r="M7" s="62" t="s">
        <v>1</v>
      </c>
    </row>
    <row r="8" spans="1:13">
      <c r="A8" s="25" t="s">
        <v>160</v>
      </c>
      <c r="B8" s="25" t="s">
        <v>103</v>
      </c>
      <c r="C8" s="23">
        <v>504</v>
      </c>
      <c r="D8" s="22">
        <v>1.20481927710843E-2</v>
      </c>
      <c r="E8" s="23">
        <v>14</v>
      </c>
      <c r="F8" s="22">
        <v>0.55555555555555602</v>
      </c>
      <c r="G8" s="23">
        <v>1</v>
      </c>
      <c r="H8" s="23">
        <v>519</v>
      </c>
      <c r="I8" s="22">
        <v>2.16535433070866E-2</v>
      </c>
      <c r="J8" s="23">
        <v>302</v>
      </c>
      <c r="K8" s="22">
        <v>0.15708812260536401</v>
      </c>
      <c r="L8" s="23">
        <v>821</v>
      </c>
      <c r="M8" s="22">
        <v>6.7620286085825806E-2</v>
      </c>
    </row>
    <row r="9" spans="1:13">
      <c r="A9" s="25" t="s">
        <v>159</v>
      </c>
      <c r="B9" s="25" t="s">
        <v>101</v>
      </c>
      <c r="C9" s="23">
        <v>256</v>
      </c>
      <c r="D9" s="22">
        <v>2.81124497991968E-2</v>
      </c>
      <c r="E9" s="24"/>
      <c r="F9" s="22">
        <v>-1</v>
      </c>
      <c r="G9" s="24"/>
      <c r="H9" s="23">
        <v>256</v>
      </c>
      <c r="I9" s="22">
        <v>2.4E-2</v>
      </c>
      <c r="J9" s="23">
        <v>27</v>
      </c>
      <c r="K9" s="22">
        <v>0.8</v>
      </c>
      <c r="L9" s="23">
        <v>283</v>
      </c>
      <c r="M9" s="22">
        <v>6.7924528301886805E-2</v>
      </c>
    </row>
    <row r="10" spans="1:13">
      <c r="A10" s="25" t="s">
        <v>158</v>
      </c>
      <c r="B10" s="25" t="s">
        <v>99</v>
      </c>
      <c r="C10" s="23">
        <v>147</v>
      </c>
      <c r="D10" s="22">
        <v>-0.02</v>
      </c>
      <c r="E10" s="23">
        <v>3</v>
      </c>
      <c r="F10" s="22">
        <v>-0.4</v>
      </c>
      <c r="G10" s="24"/>
      <c r="H10" s="23">
        <v>150</v>
      </c>
      <c r="I10" s="22">
        <v>-3.2258064516128997E-2</v>
      </c>
      <c r="J10" s="23">
        <v>378</v>
      </c>
      <c r="K10" s="22">
        <v>0.12835820895522401</v>
      </c>
      <c r="L10" s="23">
        <v>528</v>
      </c>
      <c r="M10" s="22">
        <v>7.7551020408163293E-2</v>
      </c>
    </row>
    <row r="11" spans="1:13">
      <c r="A11" s="25" t="s">
        <v>157</v>
      </c>
      <c r="B11" s="25" t="s">
        <v>97</v>
      </c>
      <c r="C11" s="23">
        <v>4545</v>
      </c>
      <c r="D11" s="22">
        <v>-0.12495186753946901</v>
      </c>
      <c r="E11" s="23">
        <v>2083</v>
      </c>
      <c r="F11" s="22">
        <v>8.4895833333333295E-2</v>
      </c>
      <c r="G11" s="23">
        <v>987</v>
      </c>
      <c r="H11" s="23">
        <v>7615</v>
      </c>
      <c r="I11" s="22">
        <v>-7.1454700646262706E-2</v>
      </c>
      <c r="J11" s="23">
        <v>978</v>
      </c>
      <c r="K11" s="22">
        <v>0.208899876390606</v>
      </c>
      <c r="L11" s="23">
        <v>8593</v>
      </c>
      <c r="M11" s="22">
        <v>-4.6281908990011097E-2</v>
      </c>
    </row>
    <row r="12" spans="1:13">
      <c r="A12" s="25" t="s">
        <v>156</v>
      </c>
      <c r="B12" s="25" t="s">
        <v>95</v>
      </c>
      <c r="C12" s="23">
        <v>137</v>
      </c>
      <c r="D12" s="22">
        <v>6.2015503875968998E-2</v>
      </c>
      <c r="E12" s="24"/>
      <c r="F12" s="24"/>
      <c r="G12" s="24"/>
      <c r="H12" s="23">
        <v>137</v>
      </c>
      <c r="I12" s="22">
        <v>6.2015503875968998E-2</v>
      </c>
      <c r="J12" s="24"/>
      <c r="K12" s="22">
        <v>-1</v>
      </c>
      <c r="L12" s="23">
        <v>137</v>
      </c>
      <c r="M12" s="22">
        <v>2.2388059701492501E-2</v>
      </c>
    </row>
    <row r="13" spans="1:13">
      <c r="A13" s="25" t="s">
        <v>155</v>
      </c>
      <c r="B13" s="25" t="s">
        <v>93</v>
      </c>
      <c r="C13" s="23">
        <v>2991</v>
      </c>
      <c r="D13" s="22">
        <v>1.42421159715158E-2</v>
      </c>
      <c r="E13" s="23">
        <v>19</v>
      </c>
      <c r="F13" s="22">
        <v>-0.34482758620689702</v>
      </c>
      <c r="G13" s="24"/>
      <c r="H13" s="23">
        <v>3010</v>
      </c>
      <c r="I13" s="22">
        <v>1.0745466756212199E-2</v>
      </c>
      <c r="J13" s="23">
        <v>696</v>
      </c>
      <c r="K13" s="22">
        <v>0.14098360655737699</v>
      </c>
      <c r="L13" s="23">
        <v>3706</v>
      </c>
      <c r="M13" s="22">
        <v>3.2887402452619799E-2</v>
      </c>
    </row>
    <row r="14" spans="1:13">
      <c r="A14" s="25" t="s">
        <v>154</v>
      </c>
      <c r="B14" s="25" t="s">
        <v>91</v>
      </c>
      <c r="C14" s="23">
        <v>309</v>
      </c>
      <c r="D14" s="22">
        <v>-0.17819148936170201</v>
      </c>
      <c r="E14" s="23">
        <v>3</v>
      </c>
      <c r="F14" s="24"/>
      <c r="G14" s="23">
        <v>146</v>
      </c>
      <c r="H14" s="23">
        <v>458</v>
      </c>
      <c r="I14" s="22">
        <v>-9.8425196850393706E-2</v>
      </c>
      <c r="J14" s="23">
        <v>335</v>
      </c>
      <c r="K14" s="22">
        <v>0.443965517241379</v>
      </c>
      <c r="L14" s="23">
        <v>793</v>
      </c>
      <c r="M14" s="22">
        <v>7.1621621621621598E-2</v>
      </c>
    </row>
    <row r="15" spans="1:13">
      <c r="A15" s="25" t="s">
        <v>153</v>
      </c>
      <c r="B15" s="25" t="s">
        <v>89</v>
      </c>
      <c r="C15" s="23">
        <v>137</v>
      </c>
      <c r="D15" s="22">
        <v>-0.26344086021505397</v>
      </c>
      <c r="E15" s="24"/>
      <c r="F15" s="24"/>
      <c r="G15" s="24"/>
      <c r="H15" s="23">
        <v>137</v>
      </c>
      <c r="I15" s="22">
        <v>-0.26344086021505397</v>
      </c>
      <c r="J15" s="23">
        <v>16</v>
      </c>
      <c r="K15" s="22">
        <v>0.77777777777777801</v>
      </c>
      <c r="L15" s="23">
        <v>153</v>
      </c>
      <c r="M15" s="22">
        <v>-0.21538461538461501</v>
      </c>
    </row>
    <row r="16" spans="1:13">
      <c r="A16" s="25" t="s">
        <v>152</v>
      </c>
      <c r="B16" s="25" t="s">
        <v>87</v>
      </c>
      <c r="C16" s="23">
        <v>468</v>
      </c>
      <c r="D16" s="22">
        <v>-4.2553191489361703E-3</v>
      </c>
      <c r="E16" s="23">
        <v>1</v>
      </c>
      <c r="F16" s="22">
        <v>-0.66666666666666696</v>
      </c>
      <c r="G16" s="23">
        <v>254</v>
      </c>
      <c r="H16" s="23">
        <v>723</v>
      </c>
      <c r="I16" s="22">
        <v>-4.2384105960264901E-2</v>
      </c>
      <c r="J16" s="23">
        <v>137</v>
      </c>
      <c r="K16" s="22">
        <v>-7.2463768115942004E-3</v>
      </c>
      <c r="L16" s="23">
        <v>860</v>
      </c>
      <c r="M16" s="22">
        <v>-3.6954087346024601E-2</v>
      </c>
    </row>
    <row r="17" spans="1:13">
      <c r="A17" s="25" t="s">
        <v>151</v>
      </c>
      <c r="B17" s="25" t="s">
        <v>85</v>
      </c>
      <c r="C17" s="23">
        <v>266</v>
      </c>
      <c r="D17" s="22">
        <v>8.5714285714285701E-2</v>
      </c>
      <c r="E17" s="24"/>
      <c r="F17" s="24"/>
      <c r="G17" s="24"/>
      <c r="H17" s="23">
        <v>266</v>
      </c>
      <c r="I17" s="22">
        <v>8.5714285714285701E-2</v>
      </c>
      <c r="J17" s="23">
        <v>215</v>
      </c>
      <c r="K17" s="22">
        <v>6.43564356435644E-2</v>
      </c>
      <c r="L17" s="23">
        <v>481</v>
      </c>
      <c r="M17" s="22">
        <v>7.6062639821029093E-2</v>
      </c>
    </row>
    <row r="18" spans="1:13">
      <c r="A18" s="25" t="s">
        <v>150</v>
      </c>
      <c r="B18" s="25" t="s">
        <v>83</v>
      </c>
      <c r="C18" s="23">
        <v>650</v>
      </c>
      <c r="D18" s="22">
        <v>0.10732538330494</v>
      </c>
      <c r="E18" s="24"/>
      <c r="F18" s="24"/>
      <c r="G18" s="23">
        <v>117</v>
      </c>
      <c r="H18" s="23">
        <v>767</v>
      </c>
      <c r="I18" s="22">
        <v>0.22916666666666699</v>
      </c>
      <c r="J18" s="23">
        <v>187</v>
      </c>
      <c r="K18" s="22">
        <v>-1.0582010582010601E-2</v>
      </c>
      <c r="L18" s="23">
        <v>954</v>
      </c>
      <c r="M18" s="22">
        <v>0.17343173431734299</v>
      </c>
    </row>
    <row r="19" spans="1:13">
      <c r="A19" s="25" t="s">
        <v>149</v>
      </c>
      <c r="B19" s="25" t="s">
        <v>81</v>
      </c>
      <c r="C19" s="23">
        <v>688</v>
      </c>
      <c r="D19" s="22">
        <v>-9.2348284960422203E-2</v>
      </c>
      <c r="E19" s="23">
        <v>48</v>
      </c>
      <c r="F19" s="22">
        <v>3.8</v>
      </c>
      <c r="G19" s="24"/>
      <c r="H19" s="23">
        <v>736</v>
      </c>
      <c r="I19" s="22">
        <v>-4.1666666666666699E-2</v>
      </c>
      <c r="J19" s="23">
        <v>160</v>
      </c>
      <c r="K19" s="22">
        <v>0.31147540983606598</v>
      </c>
      <c r="L19" s="23">
        <v>896</v>
      </c>
      <c r="M19" s="22">
        <v>6.7415730337078697E-3</v>
      </c>
    </row>
    <row r="20" spans="1:13">
      <c r="A20" s="25" t="s">
        <v>148</v>
      </c>
      <c r="B20" s="25" t="s">
        <v>79</v>
      </c>
      <c r="C20" s="23">
        <v>88</v>
      </c>
      <c r="D20" s="22">
        <v>-0.38888888888888901</v>
      </c>
      <c r="E20" s="24"/>
      <c r="F20" s="24"/>
      <c r="G20" s="24"/>
      <c r="H20" s="23">
        <v>88</v>
      </c>
      <c r="I20" s="22">
        <v>-0.38888888888888901</v>
      </c>
      <c r="J20" s="23">
        <v>2</v>
      </c>
      <c r="K20" s="22">
        <v>-0.5</v>
      </c>
      <c r="L20" s="23">
        <v>90</v>
      </c>
      <c r="M20" s="22">
        <v>-0.391891891891892</v>
      </c>
    </row>
    <row r="21" spans="1:13">
      <c r="A21" s="25" t="s">
        <v>147</v>
      </c>
      <c r="B21" s="25" t="s">
        <v>77</v>
      </c>
      <c r="C21" s="23">
        <v>128</v>
      </c>
      <c r="D21" s="22">
        <v>-0.27272727272727298</v>
      </c>
      <c r="E21" s="24"/>
      <c r="F21" s="24"/>
      <c r="G21" s="24"/>
      <c r="H21" s="23">
        <v>128</v>
      </c>
      <c r="I21" s="22">
        <v>-0.27272727272727298</v>
      </c>
      <c r="J21" s="23">
        <v>35</v>
      </c>
      <c r="K21" s="22">
        <v>0</v>
      </c>
      <c r="L21" s="23">
        <v>163</v>
      </c>
      <c r="M21" s="22">
        <v>-0.22748815165876801</v>
      </c>
    </row>
    <row r="22" spans="1:13">
      <c r="A22" s="25" t="s">
        <v>146</v>
      </c>
      <c r="B22" s="25" t="s">
        <v>75</v>
      </c>
      <c r="C22" s="23">
        <v>454</v>
      </c>
      <c r="D22" s="22">
        <v>2.7149321266968299E-2</v>
      </c>
      <c r="E22" s="24"/>
      <c r="F22" s="22">
        <v>-1</v>
      </c>
      <c r="G22" s="24"/>
      <c r="H22" s="23">
        <v>454</v>
      </c>
      <c r="I22" s="22">
        <v>2.0224719101123601E-2</v>
      </c>
      <c r="J22" s="23">
        <v>114</v>
      </c>
      <c r="K22" s="22">
        <v>0</v>
      </c>
      <c r="L22" s="23">
        <v>568</v>
      </c>
      <c r="M22" s="22">
        <v>1.6100178890876601E-2</v>
      </c>
    </row>
    <row r="23" spans="1:13">
      <c r="A23" s="25" t="s">
        <v>145</v>
      </c>
      <c r="B23" s="25" t="s">
        <v>73</v>
      </c>
      <c r="C23" s="23">
        <v>589</v>
      </c>
      <c r="D23" s="22">
        <v>-0.183079056865465</v>
      </c>
      <c r="E23" s="23">
        <v>281</v>
      </c>
      <c r="F23" s="22">
        <v>-0.121875</v>
      </c>
      <c r="G23" s="24"/>
      <c r="H23" s="23">
        <v>870</v>
      </c>
      <c r="I23" s="22">
        <v>-0.165067178502879</v>
      </c>
      <c r="J23" s="23">
        <v>680</v>
      </c>
      <c r="K23" s="22">
        <v>-0.106438896189225</v>
      </c>
      <c r="L23" s="23">
        <v>1550</v>
      </c>
      <c r="M23" s="22">
        <v>-0.140321686078758</v>
      </c>
    </row>
    <row r="24" spans="1:13">
      <c r="A24" s="25" t="s">
        <v>144</v>
      </c>
      <c r="B24" s="25" t="s">
        <v>71</v>
      </c>
      <c r="C24" s="23">
        <v>341</v>
      </c>
      <c r="D24" s="22">
        <v>-1.7291066282420799E-2</v>
      </c>
      <c r="E24" s="24"/>
      <c r="F24" s="24"/>
      <c r="G24" s="23">
        <v>331</v>
      </c>
      <c r="H24" s="23">
        <v>672</v>
      </c>
      <c r="I24" s="22">
        <v>-8.5714285714285701E-2</v>
      </c>
      <c r="J24" s="23">
        <v>128</v>
      </c>
      <c r="K24" s="22">
        <v>0.14285714285714299</v>
      </c>
      <c r="L24" s="23">
        <v>800</v>
      </c>
      <c r="M24" s="22">
        <v>-5.5489964580873699E-2</v>
      </c>
    </row>
    <row r="25" spans="1:13">
      <c r="A25" s="25" t="s">
        <v>143</v>
      </c>
      <c r="B25" s="25" t="s">
        <v>69</v>
      </c>
      <c r="C25" s="23">
        <v>225</v>
      </c>
      <c r="D25" s="22">
        <v>0.44230769230769201</v>
      </c>
      <c r="E25" s="23">
        <v>3</v>
      </c>
      <c r="F25" s="22">
        <v>2</v>
      </c>
      <c r="G25" s="24"/>
      <c r="H25" s="23">
        <v>228</v>
      </c>
      <c r="I25" s="22">
        <v>0.452229299363057</v>
      </c>
      <c r="J25" s="23">
        <v>52</v>
      </c>
      <c r="K25" s="22">
        <v>0.79310344827586199</v>
      </c>
      <c r="L25" s="23">
        <v>280</v>
      </c>
      <c r="M25" s="22">
        <v>0.50537634408602194</v>
      </c>
    </row>
    <row r="26" spans="1:13">
      <c r="A26" s="25" t="s">
        <v>142</v>
      </c>
      <c r="B26" s="25" t="s">
        <v>67</v>
      </c>
      <c r="C26" s="23">
        <v>430</v>
      </c>
      <c r="D26" s="22">
        <v>0.21468926553672299</v>
      </c>
      <c r="E26" s="24"/>
      <c r="F26" s="24"/>
      <c r="G26" s="24"/>
      <c r="H26" s="23">
        <v>430</v>
      </c>
      <c r="I26" s="22">
        <v>0.21468926553672299</v>
      </c>
      <c r="J26" s="23">
        <v>125</v>
      </c>
      <c r="K26" s="22">
        <v>0.27551020408163301</v>
      </c>
      <c r="L26" s="23">
        <v>555</v>
      </c>
      <c r="M26" s="22">
        <v>0.22787610619469001</v>
      </c>
    </row>
    <row r="27" spans="1:13">
      <c r="A27" s="25" t="s">
        <v>141</v>
      </c>
      <c r="B27" s="25" t="s">
        <v>65</v>
      </c>
      <c r="C27" s="23">
        <v>130</v>
      </c>
      <c r="D27" s="22">
        <v>-0.28176795580110497</v>
      </c>
      <c r="E27" s="24"/>
      <c r="F27" s="24"/>
      <c r="G27" s="24"/>
      <c r="H27" s="23">
        <v>130</v>
      </c>
      <c r="I27" s="22">
        <v>-0.28176795580110497</v>
      </c>
      <c r="J27" s="23">
        <v>28</v>
      </c>
      <c r="K27" s="22">
        <v>0</v>
      </c>
      <c r="L27" s="23">
        <v>158</v>
      </c>
      <c r="M27" s="22">
        <v>-0.244019138755981</v>
      </c>
    </row>
    <row r="28" spans="1:13">
      <c r="A28" s="25" t="s">
        <v>140</v>
      </c>
      <c r="B28" s="25" t="s">
        <v>63</v>
      </c>
      <c r="C28" s="23">
        <v>334</v>
      </c>
      <c r="D28" s="22">
        <v>-2.3391812865497099E-2</v>
      </c>
      <c r="E28" s="24"/>
      <c r="F28" s="24"/>
      <c r="G28" s="24"/>
      <c r="H28" s="23">
        <v>334</v>
      </c>
      <c r="I28" s="22">
        <v>-2.3391812865497099E-2</v>
      </c>
      <c r="J28" s="23">
        <v>142</v>
      </c>
      <c r="K28" s="22">
        <v>-0.236559139784946</v>
      </c>
      <c r="L28" s="23">
        <v>476</v>
      </c>
      <c r="M28" s="22">
        <v>-9.8484848484848495E-2</v>
      </c>
    </row>
    <row r="29" spans="1:13">
      <c r="A29" s="25" t="s">
        <v>139</v>
      </c>
      <c r="B29" s="25" t="s">
        <v>61</v>
      </c>
      <c r="C29" s="23">
        <v>384</v>
      </c>
      <c r="D29" s="22">
        <v>-8.5714285714285701E-2</v>
      </c>
      <c r="E29" s="23">
        <v>6</v>
      </c>
      <c r="F29" s="22">
        <v>2</v>
      </c>
      <c r="G29" s="23">
        <v>2</v>
      </c>
      <c r="H29" s="23">
        <v>392</v>
      </c>
      <c r="I29" s="22">
        <v>-7.10900473933649E-2</v>
      </c>
      <c r="J29" s="23">
        <v>87</v>
      </c>
      <c r="K29" s="22">
        <v>-0.38297872340425498</v>
      </c>
      <c r="L29" s="23">
        <v>479</v>
      </c>
      <c r="M29" s="22">
        <v>-0.14920071047957401</v>
      </c>
    </row>
    <row r="30" spans="1:13">
      <c r="A30" s="25" t="s">
        <v>138</v>
      </c>
      <c r="B30" s="25" t="s">
        <v>59</v>
      </c>
      <c r="C30" s="23">
        <v>269</v>
      </c>
      <c r="D30" s="22">
        <v>3.4615384615384603E-2</v>
      </c>
      <c r="E30" s="24"/>
      <c r="F30" s="24"/>
      <c r="G30" s="24"/>
      <c r="H30" s="23">
        <v>269</v>
      </c>
      <c r="I30" s="22">
        <v>3.4615384615384603E-2</v>
      </c>
      <c r="J30" s="23">
        <v>41</v>
      </c>
      <c r="K30" s="22">
        <v>7.8947368421052599E-2</v>
      </c>
      <c r="L30" s="23">
        <v>310</v>
      </c>
      <c r="M30" s="22">
        <v>4.0268456375838903E-2</v>
      </c>
    </row>
    <row r="31" spans="1:13">
      <c r="A31" s="25" t="s">
        <v>137</v>
      </c>
      <c r="B31" s="25" t="s">
        <v>57</v>
      </c>
      <c r="C31" s="23">
        <v>149</v>
      </c>
      <c r="D31" s="22">
        <v>4.1958041958042001E-2</v>
      </c>
      <c r="E31" s="24"/>
      <c r="F31" s="24"/>
      <c r="G31" s="24"/>
      <c r="H31" s="23">
        <v>149</v>
      </c>
      <c r="I31" s="22">
        <v>4.1958041958042001E-2</v>
      </c>
      <c r="J31" s="23">
        <v>98</v>
      </c>
      <c r="K31" s="22">
        <v>1.0416666666666701</v>
      </c>
      <c r="L31" s="23">
        <v>247</v>
      </c>
      <c r="M31" s="22">
        <v>0.293193717277487</v>
      </c>
    </row>
    <row r="32" spans="1:13">
      <c r="A32" s="25" t="s">
        <v>136</v>
      </c>
      <c r="B32" s="25" t="s">
        <v>55</v>
      </c>
      <c r="C32" s="23">
        <v>8205</v>
      </c>
      <c r="D32" s="22">
        <v>-2.6805835606689601E-2</v>
      </c>
      <c r="E32" s="23">
        <v>11134</v>
      </c>
      <c r="F32" s="22">
        <v>8.5608424336973493E-2</v>
      </c>
      <c r="G32" s="24"/>
      <c r="H32" s="23">
        <v>19339</v>
      </c>
      <c r="I32" s="22">
        <v>3.4890565633863099E-2</v>
      </c>
      <c r="J32" s="23">
        <v>587</v>
      </c>
      <c r="K32" s="22">
        <v>-0.175561797752809</v>
      </c>
      <c r="L32" s="23">
        <v>19926</v>
      </c>
      <c r="M32" s="22">
        <v>2.7166348780865001E-2</v>
      </c>
    </row>
    <row r="33" spans="1:13">
      <c r="A33" s="25" t="s">
        <v>135</v>
      </c>
      <c r="B33" s="25" t="s">
        <v>53</v>
      </c>
      <c r="C33" s="23">
        <v>99</v>
      </c>
      <c r="D33" s="22">
        <v>-2.9411764705882401E-2</v>
      </c>
      <c r="E33" s="23">
        <v>2</v>
      </c>
      <c r="F33" s="24"/>
      <c r="G33" s="24"/>
      <c r="H33" s="23">
        <v>101</v>
      </c>
      <c r="I33" s="22">
        <v>-9.8039215686274508E-3</v>
      </c>
      <c r="J33" s="23">
        <v>111</v>
      </c>
      <c r="K33" s="22">
        <v>3.1111111111111098</v>
      </c>
      <c r="L33" s="23">
        <v>212</v>
      </c>
      <c r="M33" s="22">
        <v>0.64341085271317799</v>
      </c>
    </row>
    <row r="34" spans="1:13">
      <c r="A34" s="25" t="s">
        <v>134</v>
      </c>
      <c r="B34" s="25" t="s">
        <v>51</v>
      </c>
      <c r="C34" s="23">
        <v>181</v>
      </c>
      <c r="D34" s="22">
        <v>0.27464788732394402</v>
      </c>
      <c r="E34" s="24"/>
      <c r="F34" s="24"/>
      <c r="G34" s="24"/>
      <c r="H34" s="23">
        <v>181</v>
      </c>
      <c r="I34" s="22">
        <v>0.27464788732394402</v>
      </c>
      <c r="J34" s="23">
        <v>127</v>
      </c>
      <c r="K34" s="22">
        <v>1.2678571428571399</v>
      </c>
      <c r="L34" s="23">
        <v>308</v>
      </c>
      <c r="M34" s="22">
        <v>0.55555555555555602</v>
      </c>
    </row>
    <row r="35" spans="1:13">
      <c r="A35" s="25" t="s">
        <v>133</v>
      </c>
      <c r="B35" s="25" t="s">
        <v>49</v>
      </c>
      <c r="C35" s="23">
        <v>98</v>
      </c>
      <c r="D35" s="22">
        <v>0.11363636363636399</v>
      </c>
      <c r="E35" s="24"/>
      <c r="F35" s="24"/>
      <c r="G35" s="24"/>
      <c r="H35" s="23">
        <v>98</v>
      </c>
      <c r="I35" s="22">
        <v>0.11363636363636399</v>
      </c>
      <c r="J35" s="23">
        <v>18</v>
      </c>
      <c r="K35" s="22">
        <v>0.8</v>
      </c>
      <c r="L35" s="23">
        <v>116</v>
      </c>
      <c r="M35" s="22">
        <v>0.183673469387755</v>
      </c>
    </row>
    <row r="36" spans="1:13">
      <c r="A36" s="25" t="s">
        <v>132</v>
      </c>
      <c r="B36" s="25" t="s">
        <v>47</v>
      </c>
      <c r="C36" s="23">
        <v>216</v>
      </c>
      <c r="D36" s="22">
        <v>-1.8181818181818198E-2</v>
      </c>
      <c r="E36" s="23">
        <v>2</v>
      </c>
      <c r="F36" s="24"/>
      <c r="G36" s="24"/>
      <c r="H36" s="23">
        <v>218</v>
      </c>
      <c r="I36" s="22">
        <v>-9.0909090909090905E-3</v>
      </c>
      <c r="J36" s="23">
        <v>86</v>
      </c>
      <c r="K36" s="22">
        <v>0.32307692307692298</v>
      </c>
      <c r="L36" s="23">
        <v>304</v>
      </c>
      <c r="M36" s="22">
        <v>6.6666666666666693E-2</v>
      </c>
    </row>
    <row r="37" spans="1:13">
      <c r="A37" s="25" t="s">
        <v>131</v>
      </c>
      <c r="B37" s="25" t="s">
        <v>45</v>
      </c>
      <c r="C37" s="23">
        <v>259</v>
      </c>
      <c r="D37" s="22">
        <v>1.5686274509803901E-2</v>
      </c>
      <c r="E37" s="24"/>
      <c r="F37" s="24"/>
      <c r="G37" s="24"/>
      <c r="H37" s="23">
        <v>259</v>
      </c>
      <c r="I37" s="22">
        <v>7.7821011673151804E-3</v>
      </c>
      <c r="J37" s="23">
        <v>114</v>
      </c>
      <c r="K37" s="22">
        <v>6.5420560747663503E-2</v>
      </c>
      <c r="L37" s="23">
        <v>373</v>
      </c>
      <c r="M37" s="22">
        <v>2.47252747252747E-2</v>
      </c>
    </row>
    <row r="38" spans="1:13">
      <c r="A38" s="25" t="s">
        <v>130</v>
      </c>
      <c r="B38" s="25" t="s">
        <v>43</v>
      </c>
      <c r="C38" s="23">
        <v>442</v>
      </c>
      <c r="D38" s="22">
        <v>9.1324200913242004E-3</v>
      </c>
      <c r="E38" s="24"/>
      <c r="F38" s="24"/>
      <c r="G38" s="24"/>
      <c r="H38" s="23">
        <v>442</v>
      </c>
      <c r="I38" s="22">
        <v>9.1324200913242004E-3</v>
      </c>
      <c r="J38" s="23">
        <v>46</v>
      </c>
      <c r="K38" s="22">
        <v>-0.49450549450549502</v>
      </c>
      <c r="L38" s="23">
        <v>488</v>
      </c>
      <c r="M38" s="22">
        <v>-7.7504725897920596E-2</v>
      </c>
    </row>
    <row r="39" spans="1:13">
      <c r="A39" s="25" t="s">
        <v>129</v>
      </c>
      <c r="B39" s="25" t="s">
        <v>41</v>
      </c>
      <c r="C39" s="23">
        <v>2111</v>
      </c>
      <c r="D39" s="22">
        <v>-0.10246598639455801</v>
      </c>
      <c r="E39" s="23">
        <v>1539</v>
      </c>
      <c r="F39" s="22">
        <v>5.99173553719008E-2</v>
      </c>
      <c r="G39" s="23">
        <v>1200</v>
      </c>
      <c r="H39" s="23">
        <v>4850</v>
      </c>
      <c r="I39" s="22">
        <v>-7.4780618084700504E-2</v>
      </c>
      <c r="J39" s="23">
        <v>1256</v>
      </c>
      <c r="K39" s="22">
        <v>6.41025641025641E-3</v>
      </c>
      <c r="L39" s="23">
        <v>6106</v>
      </c>
      <c r="M39" s="22">
        <v>-5.9167950693374403E-2</v>
      </c>
    </row>
    <row r="40" spans="1:13">
      <c r="A40" s="25" t="s">
        <v>128</v>
      </c>
      <c r="B40" s="25" t="s">
        <v>39</v>
      </c>
      <c r="C40" s="23">
        <v>397</v>
      </c>
      <c r="D40" s="22">
        <v>9.3663911845730002E-2</v>
      </c>
      <c r="E40" s="24"/>
      <c r="F40" s="24"/>
      <c r="G40" s="24"/>
      <c r="H40" s="23">
        <v>397</v>
      </c>
      <c r="I40" s="22">
        <v>9.3663911845730002E-2</v>
      </c>
      <c r="J40" s="23">
        <v>85</v>
      </c>
      <c r="K40" s="22">
        <v>0.19718309859154901</v>
      </c>
      <c r="L40" s="23">
        <v>482</v>
      </c>
      <c r="M40" s="22">
        <v>0.110599078341014</v>
      </c>
    </row>
    <row r="41" spans="1:13">
      <c r="A41" s="25" t="s">
        <v>127</v>
      </c>
      <c r="B41" s="25" t="s">
        <v>37</v>
      </c>
      <c r="C41" s="23">
        <v>174</v>
      </c>
      <c r="D41" s="22">
        <v>0.16</v>
      </c>
      <c r="E41" s="23">
        <v>34</v>
      </c>
      <c r="F41" s="22">
        <v>0.7</v>
      </c>
      <c r="G41" s="24"/>
      <c r="H41" s="23">
        <v>208</v>
      </c>
      <c r="I41" s="22">
        <v>0.223529411764706</v>
      </c>
      <c r="J41" s="23">
        <v>162</v>
      </c>
      <c r="K41" s="22">
        <v>0.246153846153846</v>
      </c>
      <c r="L41" s="23">
        <v>370</v>
      </c>
      <c r="M41" s="22">
        <v>0.233333333333333</v>
      </c>
    </row>
    <row r="42" spans="1:13">
      <c r="A42" s="25" t="s">
        <v>126</v>
      </c>
      <c r="B42" s="25" t="s">
        <v>35</v>
      </c>
      <c r="C42" s="23">
        <v>304</v>
      </c>
      <c r="D42" s="22">
        <v>-3.27868852459016E-3</v>
      </c>
      <c r="E42" s="23">
        <v>1</v>
      </c>
      <c r="F42" s="24"/>
      <c r="G42" s="24"/>
      <c r="H42" s="23">
        <v>305</v>
      </c>
      <c r="I42" s="22">
        <v>0</v>
      </c>
      <c r="J42" s="23">
        <v>81</v>
      </c>
      <c r="K42" s="22">
        <v>3.05</v>
      </c>
      <c r="L42" s="23">
        <v>386</v>
      </c>
      <c r="M42" s="22">
        <v>0.18769230769230799</v>
      </c>
    </row>
    <row r="43" spans="1:13">
      <c r="A43" s="25" t="s">
        <v>125</v>
      </c>
      <c r="B43" s="25" t="s">
        <v>33</v>
      </c>
      <c r="C43" s="23">
        <v>92</v>
      </c>
      <c r="D43" s="22">
        <v>-0.31343283582089598</v>
      </c>
      <c r="E43" s="24"/>
      <c r="F43" s="24"/>
      <c r="G43" s="24"/>
      <c r="H43" s="23">
        <v>92</v>
      </c>
      <c r="I43" s="22">
        <v>-0.31343283582089598</v>
      </c>
      <c r="J43" s="23">
        <v>22</v>
      </c>
      <c r="K43" s="22">
        <v>0</v>
      </c>
      <c r="L43" s="23">
        <v>114</v>
      </c>
      <c r="M43" s="22">
        <v>-0.269230769230769</v>
      </c>
    </row>
    <row r="44" spans="1:13">
      <c r="A44" s="25" t="s">
        <v>124</v>
      </c>
      <c r="B44" s="25" t="s">
        <v>31</v>
      </c>
      <c r="C44" s="23">
        <v>2674</v>
      </c>
      <c r="D44" s="22">
        <v>-2.37312887915298E-2</v>
      </c>
      <c r="E44" s="23">
        <v>175</v>
      </c>
      <c r="F44" s="22">
        <v>0.86170212765957399</v>
      </c>
      <c r="G44" s="23">
        <v>2</v>
      </c>
      <c r="H44" s="23">
        <v>2851</v>
      </c>
      <c r="I44" s="22">
        <v>6.35368866925521E-3</v>
      </c>
      <c r="J44" s="23">
        <v>861</v>
      </c>
      <c r="K44" s="22">
        <v>0.15415549597855199</v>
      </c>
      <c r="L44" s="23">
        <v>3712</v>
      </c>
      <c r="M44" s="22">
        <v>3.7161218217379201E-2</v>
      </c>
    </row>
    <row r="45" spans="1:13">
      <c r="A45" s="25" t="s">
        <v>123</v>
      </c>
      <c r="B45" s="25" t="s">
        <v>29</v>
      </c>
      <c r="C45" s="23">
        <v>3469</v>
      </c>
      <c r="D45" s="22">
        <v>-0.10454310789881301</v>
      </c>
      <c r="E45" s="23">
        <v>754</v>
      </c>
      <c r="F45" s="22">
        <v>5.7503506311360399E-2</v>
      </c>
      <c r="G45" s="24"/>
      <c r="H45" s="23">
        <v>4223</v>
      </c>
      <c r="I45" s="22">
        <v>-7.9354698059733997E-2</v>
      </c>
      <c r="J45" s="23">
        <v>651</v>
      </c>
      <c r="K45" s="22">
        <v>3.82775119617225E-2</v>
      </c>
      <c r="L45" s="23">
        <v>4874</v>
      </c>
      <c r="M45" s="22">
        <v>-6.5209052550824695E-2</v>
      </c>
    </row>
    <row r="46" spans="1:13">
      <c r="A46" s="25" t="s">
        <v>122</v>
      </c>
      <c r="B46" s="25" t="s">
        <v>27</v>
      </c>
      <c r="C46" s="23">
        <v>440</v>
      </c>
      <c r="D46" s="22">
        <v>-5.9829059829059797E-2</v>
      </c>
      <c r="E46" s="24"/>
      <c r="F46" s="24"/>
      <c r="G46" s="24"/>
      <c r="H46" s="23">
        <v>440</v>
      </c>
      <c r="I46" s="22">
        <v>-5.9829059829059797E-2</v>
      </c>
      <c r="J46" s="23">
        <v>26</v>
      </c>
      <c r="K46" s="22">
        <v>0.625</v>
      </c>
      <c r="L46" s="23">
        <v>466</v>
      </c>
      <c r="M46" s="22">
        <v>-3.71900826446281E-2</v>
      </c>
    </row>
    <row r="47" spans="1:13">
      <c r="A47" s="25" t="s">
        <v>121</v>
      </c>
      <c r="B47" s="25" t="s">
        <v>25</v>
      </c>
      <c r="C47" s="23">
        <v>88</v>
      </c>
      <c r="D47" s="22">
        <v>-0.51111111111111096</v>
      </c>
      <c r="E47" s="24"/>
      <c r="F47" s="24"/>
      <c r="G47" s="24"/>
      <c r="H47" s="23">
        <v>88</v>
      </c>
      <c r="I47" s="22">
        <v>-0.51111111111111096</v>
      </c>
      <c r="J47" s="23">
        <v>8</v>
      </c>
      <c r="K47" s="22">
        <v>0</v>
      </c>
      <c r="L47" s="23">
        <v>96</v>
      </c>
      <c r="M47" s="22">
        <v>-0.48936170212766</v>
      </c>
    </row>
    <row r="48" spans="1:13">
      <c r="A48" s="25" t="s">
        <v>120</v>
      </c>
      <c r="B48" s="25" t="s">
        <v>23</v>
      </c>
      <c r="C48" s="23">
        <v>96</v>
      </c>
      <c r="D48" s="22">
        <v>2.1276595744680899E-2</v>
      </c>
      <c r="E48" s="24"/>
      <c r="F48" s="24"/>
      <c r="G48" s="24"/>
      <c r="H48" s="23">
        <v>96</v>
      </c>
      <c r="I48" s="22">
        <v>2.1276595744680899E-2</v>
      </c>
      <c r="J48" s="23">
        <v>2</v>
      </c>
      <c r="K48" s="24"/>
      <c r="L48" s="23">
        <v>98</v>
      </c>
      <c r="M48" s="22">
        <v>4.2553191489361701E-2</v>
      </c>
    </row>
    <row r="49" spans="1:13">
      <c r="A49" s="25" t="s">
        <v>119</v>
      </c>
      <c r="B49" s="25" t="s">
        <v>21</v>
      </c>
      <c r="C49" s="23">
        <v>504</v>
      </c>
      <c r="D49" s="22">
        <v>0.30909090909090903</v>
      </c>
      <c r="E49" s="24"/>
      <c r="F49" s="24"/>
      <c r="G49" s="24"/>
      <c r="H49" s="23">
        <v>504</v>
      </c>
      <c r="I49" s="22">
        <v>0.30909090909090903</v>
      </c>
      <c r="J49" s="23">
        <v>240</v>
      </c>
      <c r="K49" s="22">
        <v>0.348314606741573</v>
      </c>
      <c r="L49" s="23">
        <v>744</v>
      </c>
      <c r="M49" s="22">
        <v>0.32149200710479597</v>
      </c>
    </row>
    <row r="50" spans="1:13">
      <c r="A50" s="25" t="s">
        <v>118</v>
      </c>
      <c r="B50" s="25" t="s">
        <v>19</v>
      </c>
      <c r="C50" s="23">
        <v>745</v>
      </c>
      <c r="D50" s="22">
        <v>-0.161979752530934</v>
      </c>
      <c r="E50" s="23">
        <v>247</v>
      </c>
      <c r="F50" s="22">
        <v>-0.12720848056537101</v>
      </c>
      <c r="G50" s="24"/>
      <c r="H50" s="23">
        <v>992</v>
      </c>
      <c r="I50" s="22">
        <v>-0.15358361774744</v>
      </c>
      <c r="J50" s="23">
        <v>371</v>
      </c>
      <c r="K50" s="22">
        <v>0.48399999999999999</v>
      </c>
      <c r="L50" s="23">
        <v>1363</v>
      </c>
      <c r="M50" s="22">
        <v>-4.1490857946554098E-2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07.06.2024 08:58:45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05F1-86CA-4AC6-A1FD-D0F830F96D2A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O16" sqref="O16"/>
    </sheetView>
  </sheetViews>
  <sheetFormatPr baseColWidth="10" defaultRowHeight="15"/>
  <cols>
    <col min="1" max="1" width="33.42578125" style="21" customWidth="1"/>
    <col min="2" max="2" width="6.42578125" style="21" customWidth="1"/>
    <col min="3" max="6" width="9.140625" style="21" customWidth="1"/>
    <col min="7" max="7" width="13.5703125" style="21" customWidth="1"/>
    <col min="8" max="13" width="9.140625" style="21" customWidth="1"/>
    <col min="14" max="14" width="26.28515625" style="21" customWidth="1"/>
    <col min="15" max="16384" width="11.42578125" style="21"/>
  </cols>
  <sheetData>
    <row r="1" spans="1:13" ht="14.1" customHeight="1"/>
    <row r="2" spans="1:13" ht="25.15" customHeight="1">
      <c r="A2" s="61" t="s">
        <v>166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4.25" customHeight="1"/>
    <row r="4" spans="1:13">
      <c r="A4" s="70" t="s">
        <v>1</v>
      </c>
      <c r="B4" s="70" t="s">
        <v>1</v>
      </c>
      <c r="C4" s="53" t="s">
        <v>164</v>
      </c>
      <c r="D4" s="52"/>
      <c r="E4" s="52"/>
      <c r="F4" s="52"/>
      <c r="G4" s="52"/>
      <c r="H4" s="52"/>
      <c r="I4" s="52"/>
      <c r="J4" s="49" t="s">
        <v>1</v>
      </c>
      <c r="K4" s="48"/>
      <c r="L4" s="49" t="s">
        <v>1</v>
      </c>
      <c r="M4" s="48"/>
    </row>
    <row r="5" spans="1:13">
      <c r="A5" s="44" t="s">
        <v>1</v>
      </c>
      <c r="B5" s="44" t="s">
        <v>1</v>
      </c>
      <c r="C5" s="69" t="s">
        <v>8</v>
      </c>
      <c r="D5" s="52"/>
      <c r="E5" s="68" t="s">
        <v>11</v>
      </c>
      <c r="F5" s="48"/>
      <c r="G5" s="43" t="s">
        <v>12</v>
      </c>
      <c r="H5" s="42" t="s">
        <v>163</v>
      </c>
      <c r="I5" s="41"/>
      <c r="J5" s="37" t="s">
        <v>162</v>
      </c>
      <c r="K5" s="36"/>
      <c r="L5" s="37" t="s">
        <v>161</v>
      </c>
      <c r="M5" s="36"/>
    </row>
    <row r="6" spans="1:13">
      <c r="A6" s="67" t="s">
        <v>107</v>
      </c>
      <c r="B6" s="67" t="s">
        <v>106</v>
      </c>
      <c r="C6" s="66" t="s">
        <v>105</v>
      </c>
      <c r="D6" s="65" t="s">
        <v>7</v>
      </c>
      <c r="E6" s="65" t="s">
        <v>105</v>
      </c>
      <c r="F6" s="65" t="s">
        <v>7</v>
      </c>
      <c r="G6" s="65" t="s">
        <v>105</v>
      </c>
      <c r="H6" s="65" t="s">
        <v>105</v>
      </c>
      <c r="I6" s="65" t="s">
        <v>7</v>
      </c>
      <c r="J6" s="65" t="s">
        <v>105</v>
      </c>
      <c r="K6" s="65" t="s">
        <v>7</v>
      </c>
      <c r="L6" s="65" t="s">
        <v>105</v>
      </c>
      <c r="M6" s="65" t="s">
        <v>7</v>
      </c>
    </row>
    <row r="7" spans="1:13" ht="3" customHeight="1">
      <c r="A7" s="64" t="s">
        <v>1</v>
      </c>
      <c r="B7" s="64" t="s">
        <v>1</v>
      </c>
      <c r="C7" s="63" t="s">
        <v>1</v>
      </c>
      <c r="D7" s="62" t="s">
        <v>1</v>
      </c>
      <c r="E7" s="62" t="s">
        <v>1</v>
      </c>
      <c r="F7" s="62" t="s">
        <v>1</v>
      </c>
      <c r="G7" s="62" t="s">
        <v>1</v>
      </c>
      <c r="H7" s="62" t="s">
        <v>1</v>
      </c>
      <c r="I7" s="62" t="s">
        <v>1</v>
      </c>
      <c r="J7" s="62" t="s">
        <v>1</v>
      </c>
      <c r="K7" s="62" t="s">
        <v>1</v>
      </c>
      <c r="L7" s="62" t="s">
        <v>1</v>
      </c>
      <c r="M7" s="62" t="s">
        <v>1</v>
      </c>
    </row>
    <row r="8" spans="1:13">
      <c r="A8" s="25" t="s">
        <v>160</v>
      </c>
      <c r="B8" s="25" t="s">
        <v>103</v>
      </c>
      <c r="C8" s="23">
        <v>2519</v>
      </c>
      <c r="D8" s="22">
        <v>9.2841648590021697E-2</v>
      </c>
      <c r="E8" s="23">
        <v>39</v>
      </c>
      <c r="F8" s="22">
        <v>1.1666666666666701</v>
      </c>
      <c r="G8" s="23">
        <v>1</v>
      </c>
      <c r="H8" s="23">
        <v>2559</v>
      </c>
      <c r="I8" s="22">
        <v>0.101118760757315</v>
      </c>
      <c r="J8" s="23">
        <v>1583</v>
      </c>
      <c r="K8" s="22">
        <v>0.231906614785992</v>
      </c>
      <c r="L8" s="23">
        <v>4142</v>
      </c>
      <c r="M8" s="22">
        <v>0.14768633970629</v>
      </c>
    </row>
    <row r="9" spans="1:13">
      <c r="A9" s="25" t="s">
        <v>159</v>
      </c>
      <c r="B9" s="25" t="s">
        <v>101</v>
      </c>
      <c r="C9" s="23">
        <v>1220</v>
      </c>
      <c r="D9" s="22">
        <v>-1.0543390105433899E-2</v>
      </c>
      <c r="E9" s="24"/>
      <c r="F9" s="22">
        <v>-1</v>
      </c>
      <c r="G9" s="24"/>
      <c r="H9" s="23">
        <v>1220</v>
      </c>
      <c r="I9" s="22">
        <v>-1.13452188006483E-2</v>
      </c>
      <c r="J9" s="23">
        <v>90</v>
      </c>
      <c r="K9" s="22">
        <v>0.2</v>
      </c>
      <c r="L9" s="23">
        <v>1310</v>
      </c>
      <c r="M9" s="22">
        <v>7.6394194041252896E-4</v>
      </c>
    </row>
    <row r="10" spans="1:13">
      <c r="A10" s="25" t="s">
        <v>158</v>
      </c>
      <c r="B10" s="25" t="s">
        <v>99</v>
      </c>
      <c r="C10" s="23">
        <v>776</v>
      </c>
      <c r="D10" s="22">
        <v>1.17340286831812E-2</v>
      </c>
      <c r="E10" s="23">
        <v>77</v>
      </c>
      <c r="F10" s="22">
        <v>0.97435897435897401</v>
      </c>
      <c r="G10" s="24"/>
      <c r="H10" s="23">
        <v>853</v>
      </c>
      <c r="I10" s="22">
        <v>5.8312655086848603E-2</v>
      </c>
      <c r="J10" s="23">
        <v>1518</v>
      </c>
      <c r="K10" s="22">
        <v>1.29652042360061</v>
      </c>
      <c r="L10" s="23">
        <v>2371</v>
      </c>
      <c r="M10" s="22">
        <v>0.61622358554873902</v>
      </c>
    </row>
    <row r="11" spans="1:13">
      <c r="A11" s="25" t="s">
        <v>157</v>
      </c>
      <c r="B11" s="25" t="s">
        <v>97</v>
      </c>
      <c r="C11" s="23">
        <v>21553</v>
      </c>
      <c r="D11" s="22">
        <v>-8.7433313574392393E-2</v>
      </c>
      <c r="E11" s="23">
        <v>8036</v>
      </c>
      <c r="F11" s="22">
        <v>4.8675453477750201E-2</v>
      </c>
      <c r="G11" s="23">
        <v>4361</v>
      </c>
      <c r="H11" s="23">
        <v>33950</v>
      </c>
      <c r="I11" s="22">
        <v>-5.89833139309274E-2</v>
      </c>
      <c r="J11" s="23">
        <v>3270</v>
      </c>
      <c r="K11" s="22">
        <v>-2.5625744934445801E-2</v>
      </c>
      <c r="L11" s="23">
        <v>37220</v>
      </c>
      <c r="M11" s="22">
        <v>-5.6144443880914899E-2</v>
      </c>
    </row>
    <row r="12" spans="1:13">
      <c r="A12" s="25" t="s">
        <v>156</v>
      </c>
      <c r="B12" s="25" t="s">
        <v>95</v>
      </c>
      <c r="C12" s="23">
        <v>627</v>
      </c>
      <c r="D12" s="22">
        <v>3.8079470198675497E-2</v>
      </c>
      <c r="E12" s="24"/>
      <c r="F12" s="24"/>
      <c r="G12" s="24"/>
      <c r="H12" s="23">
        <v>627</v>
      </c>
      <c r="I12" s="22">
        <v>3.8079470198675497E-2</v>
      </c>
      <c r="J12" s="23">
        <v>16</v>
      </c>
      <c r="K12" s="22">
        <v>-0.60975609756097604</v>
      </c>
      <c r="L12" s="23">
        <v>643</v>
      </c>
      <c r="M12" s="22">
        <v>-3.10077519379845E-3</v>
      </c>
    </row>
    <row r="13" spans="1:13">
      <c r="A13" s="25" t="s">
        <v>155</v>
      </c>
      <c r="B13" s="25" t="s">
        <v>93</v>
      </c>
      <c r="C13" s="23">
        <v>13691</v>
      </c>
      <c r="D13" s="22">
        <v>-6.8190061661225999E-3</v>
      </c>
      <c r="E13" s="23">
        <v>118</v>
      </c>
      <c r="F13" s="22">
        <v>7.2727272727272696E-2</v>
      </c>
      <c r="G13" s="24"/>
      <c r="H13" s="23">
        <v>13809</v>
      </c>
      <c r="I13" s="22">
        <v>-6.3323019356695699E-3</v>
      </c>
      <c r="J13" s="23">
        <v>2799</v>
      </c>
      <c r="K13" s="22">
        <v>0.137804878048781</v>
      </c>
      <c r="L13" s="23">
        <v>16608</v>
      </c>
      <c r="M13" s="22">
        <v>1.53451121843859E-2</v>
      </c>
    </row>
    <row r="14" spans="1:13">
      <c r="A14" s="25" t="s">
        <v>154</v>
      </c>
      <c r="B14" s="25" t="s">
        <v>91</v>
      </c>
      <c r="C14" s="23">
        <v>1477</v>
      </c>
      <c r="D14" s="22">
        <v>-0.115038945476333</v>
      </c>
      <c r="E14" s="23">
        <v>4</v>
      </c>
      <c r="F14" s="24"/>
      <c r="G14" s="23">
        <v>634</v>
      </c>
      <c r="H14" s="23">
        <v>2115</v>
      </c>
      <c r="I14" s="22">
        <v>-7.2368421052631596E-2</v>
      </c>
      <c r="J14" s="23">
        <v>1075</v>
      </c>
      <c r="K14" s="22">
        <v>0.16974972796518001</v>
      </c>
      <c r="L14" s="23">
        <v>3190</v>
      </c>
      <c r="M14" s="22">
        <v>-2.81337918099406E-3</v>
      </c>
    </row>
    <row r="15" spans="1:13">
      <c r="A15" s="25" t="s">
        <v>153</v>
      </c>
      <c r="B15" s="25" t="s">
        <v>89</v>
      </c>
      <c r="C15" s="23">
        <v>781</v>
      </c>
      <c r="D15" s="22">
        <v>-9.18604651162791E-2</v>
      </c>
      <c r="E15" s="24"/>
      <c r="F15" s="24"/>
      <c r="G15" s="24"/>
      <c r="H15" s="23">
        <v>781</v>
      </c>
      <c r="I15" s="22">
        <v>-9.18604651162791E-2</v>
      </c>
      <c r="J15" s="23">
        <v>73</v>
      </c>
      <c r="K15" s="22">
        <v>1.0277777777777799</v>
      </c>
      <c r="L15" s="23">
        <v>854</v>
      </c>
      <c r="M15" s="22">
        <v>-4.6875E-2</v>
      </c>
    </row>
    <row r="16" spans="1:13">
      <c r="A16" s="25" t="s">
        <v>152</v>
      </c>
      <c r="B16" s="25" t="s">
        <v>87</v>
      </c>
      <c r="C16" s="23">
        <v>2118</v>
      </c>
      <c r="D16" s="22">
        <v>1.4367816091954E-2</v>
      </c>
      <c r="E16" s="23">
        <v>7</v>
      </c>
      <c r="F16" s="22">
        <v>0.4</v>
      </c>
      <c r="G16" s="23">
        <v>970</v>
      </c>
      <c r="H16" s="23">
        <v>3095</v>
      </c>
      <c r="I16" s="22">
        <v>-6.0412871888281698E-2</v>
      </c>
      <c r="J16" s="23">
        <v>532</v>
      </c>
      <c r="K16" s="22">
        <v>-8.7478559176672396E-2</v>
      </c>
      <c r="L16" s="23">
        <v>3627</v>
      </c>
      <c r="M16" s="22">
        <v>-6.4482847562548407E-2</v>
      </c>
    </row>
    <row r="17" spans="1:13">
      <c r="A17" s="25" t="s">
        <v>151</v>
      </c>
      <c r="B17" s="25" t="s">
        <v>85</v>
      </c>
      <c r="C17" s="23">
        <v>1257</v>
      </c>
      <c r="D17" s="22">
        <v>2.86415711947627E-2</v>
      </c>
      <c r="E17" s="24"/>
      <c r="F17" s="24"/>
      <c r="G17" s="24"/>
      <c r="H17" s="23">
        <v>1257</v>
      </c>
      <c r="I17" s="22">
        <v>2.86415711947627E-2</v>
      </c>
      <c r="J17" s="23">
        <v>687</v>
      </c>
      <c r="K17" s="22">
        <v>-0.115830115830116</v>
      </c>
      <c r="L17" s="23">
        <v>1944</v>
      </c>
      <c r="M17" s="22">
        <v>-2.75137568784392E-2</v>
      </c>
    </row>
    <row r="18" spans="1:13">
      <c r="A18" s="25" t="s">
        <v>150</v>
      </c>
      <c r="B18" s="25" t="s">
        <v>83</v>
      </c>
      <c r="C18" s="23">
        <v>2845</v>
      </c>
      <c r="D18" s="22">
        <v>3.0797101449275398E-2</v>
      </c>
      <c r="E18" s="24"/>
      <c r="F18" s="24"/>
      <c r="G18" s="23">
        <v>387</v>
      </c>
      <c r="H18" s="23">
        <v>3232</v>
      </c>
      <c r="I18" s="22">
        <v>4.9350649350649402E-2</v>
      </c>
      <c r="J18" s="23">
        <v>1002</v>
      </c>
      <c r="K18" s="22">
        <v>-2.9850746268656699E-3</v>
      </c>
      <c r="L18" s="23">
        <v>4234</v>
      </c>
      <c r="M18" s="22">
        <v>3.6474908200734402E-2</v>
      </c>
    </row>
    <row r="19" spans="1:13">
      <c r="A19" s="25" t="s">
        <v>149</v>
      </c>
      <c r="B19" s="25" t="s">
        <v>81</v>
      </c>
      <c r="C19" s="23">
        <v>3420</v>
      </c>
      <c r="D19" s="22">
        <v>-1.4976958525345601E-2</v>
      </c>
      <c r="E19" s="23">
        <v>166</v>
      </c>
      <c r="F19" s="22">
        <v>0.93023255813953498</v>
      </c>
      <c r="G19" s="24"/>
      <c r="H19" s="23">
        <v>3586</v>
      </c>
      <c r="I19" s="22">
        <v>7.8695896571107406E-3</v>
      </c>
      <c r="J19" s="23">
        <v>628</v>
      </c>
      <c r="K19" s="22">
        <v>0.152293577981651</v>
      </c>
      <c r="L19" s="23">
        <v>4214</v>
      </c>
      <c r="M19" s="22">
        <v>2.7053375578844699E-2</v>
      </c>
    </row>
    <row r="20" spans="1:13">
      <c r="A20" s="25" t="s">
        <v>148</v>
      </c>
      <c r="B20" s="25" t="s">
        <v>79</v>
      </c>
      <c r="C20" s="23">
        <v>568</v>
      </c>
      <c r="D20" s="22">
        <v>-0.15476190476190499</v>
      </c>
      <c r="E20" s="24"/>
      <c r="F20" s="24"/>
      <c r="G20" s="24"/>
      <c r="H20" s="23">
        <v>568</v>
      </c>
      <c r="I20" s="22">
        <v>-0.15476190476190499</v>
      </c>
      <c r="J20" s="23">
        <v>8</v>
      </c>
      <c r="K20" s="22">
        <v>-0.73333333333333295</v>
      </c>
      <c r="L20" s="23">
        <v>576</v>
      </c>
      <c r="M20" s="22">
        <v>-0.17948717948717899</v>
      </c>
    </row>
    <row r="21" spans="1:13">
      <c r="A21" s="25" t="s">
        <v>147</v>
      </c>
      <c r="B21" s="25" t="s">
        <v>77</v>
      </c>
      <c r="C21" s="23">
        <v>600</v>
      </c>
      <c r="D21" s="22">
        <v>-0.21568627450980399</v>
      </c>
      <c r="E21" s="24"/>
      <c r="F21" s="22">
        <v>-1</v>
      </c>
      <c r="G21" s="24"/>
      <c r="H21" s="23">
        <v>600</v>
      </c>
      <c r="I21" s="22">
        <v>-0.21671018276762399</v>
      </c>
      <c r="J21" s="23">
        <v>94</v>
      </c>
      <c r="K21" s="22">
        <v>0.44615384615384601</v>
      </c>
      <c r="L21" s="23">
        <v>694</v>
      </c>
      <c r="M21" s="22">
        <v>-0.164861612515042</v>
      </c>
    </row>
    <row r="22" spans="1:13">
      <c r="A22" s="25" t="s">
        <v>146</v>
      </c>
      <c r="B22" s="25" t="s">
        <v>75</v>
      </c>
      <c r="C22" s="23">
        <v>2119</v>
      </c>
      <c r="D22" s="22">
        <v>1.14558472553699E-2</v>
      </c>
      <c r="E22" s="23">
        <v>1</v>
      </c>
      <c r="F22" s="22">
        <v>-0.9</v>
      </c>
      <c r="G22" s="24"/>
      <c r="H22" s="23">
        <v>2120</v>
      </c>
      <c r="I22" s="22">
        <v>7.1258907363420396E-3</v>
      </c>
      <c r="J22" s="23">
        <v>595</v>
      </c>
      <c r="K22" s="22">
        <v>-3.5656401944894701E-2</v>
      </c>
      <c r="L22" s="23">
        <v>2715</v>
      </c>
      <c r="M22" s="22">
        <v>-2.5716385011021301E-3</v>
      </c>
    </row>
    <row r="23" spans="1:13">
      <c r="A23" s="25" t="s">
        <v>145</v>
      </c>
      <c r="B23" s="25" t="s">
        <v>73</v>
      </c>
      <c r="C23" s="23">
        <v>2833</v>
      </c>
      <c r="D23" s="22">
        <v>-0.111076247254471</v>
      </c>
      <c r="E23" s="23">
        <v>1259</v>
      </c>
      <c r="F23" s="22">
        <v>-9.6195262024407799E-2</v>
      </c>
      <c r="G23" s="23">
        <v>2</v>
      </c>
      <c r="H23" s="23">
        <v>4094</v>
      </c>
      <c r="I23" s="22">
        <v>-0.10630866623008101</v>
      </c>
      <c r="J23" s="23">
        <v>2155</v>
      </c>
      <c r="K23" s="22">
        <v>-0.28571428571428598</v>
      </c>
      <c r="L23" s="23">
        <v>6249</v>
      </c>
      <c r="M23" s="22">
        <v>-0.17754672282179501</v>
      </c>
    </row>
    <row r="24" spans="1:13">
      <c r="A24" s="25" t="s">
        <v>144</v>
      </c>
      <c r="B24" s="25" t="s">
        <v>71</v>
      </c>
      <c r="C24" s="23">
        <v>1540</v>
      </c>
      <c r="D24" s="22">
        <v>-6.0402684563758399E-2</v>
      </c>
      <c r="E24" s="23">
        <v>4</v>
      </c>
      <c r="F24" s="24"/>
      <c r="G24" s="23">
        <v>1797</v>
      </c>
      <c r="H24" s="23">
        <v>3341</v>
      </c>
      <c r="I24" s="22">
        <v>1.1986814504045601E-3</v>
      </c>
      <c r="J24" s="23">
        <v>439</v>
      </c>
      <c r="K24" s="22">
        <v>-0.102249488752556</v>
      </c>
      <c r="L24" s="23">
        <v>3780</v>
      </c>
      <c r="M24" s="22">
        <v>-1.20230005227392E-2</v>
      </c>
    </row>
    <row r="25" spans="1:13">
      <c r="A25" s="25" t="s">
        <v>143</v>
      </c>
      <c r="B25" s="25" t="s">
        <v>69</v>
      </c>
      <c r="C25" s="23">
        <v>880</v>
      </c>
      <c r="D25" s="22">
        <v>0.10970996216897901</v>
      </c>
      <c r="E25" s="23">
        <v>3</v>
      </c>
      <c r="F25" s="22">
        <v>2</v>
      </c>
      <c r="G25" s="24"/>
      <c r="H25" s="23">
        <v>883</v>
      </c>
      <c r="I25" s="22">
        <v>0.112090680100756</v>
      </c>
      <c r="J25" s="23">
        <v>179</v>
      </c>
      <c r="K25" s="22">
        <v>0.42063492063492097</v>
      </c>
      <c r="L25" s="23">
        <v>1062</v>
      </c>
      <c r="M25" s="22">
        <v>0.15434782608695699</v>
      </c>
    </row>
    <row r="26" spans="1:13">
      <c r="A26" s="25" t="s">
        <v>142</v>
      </c>
      <c r="B26" s="25" t="s">
        <v>67</v>
      </c>
      <c r="C26" s="23">
        <v>1906</v>
      </c>
      <c r="D26" s="22">
        <v>0.18679950186799499</v>
      </c>
      <c r="E26" s="24"/>
      <c r="F26" s="24"/>
      <c r="G26" s="24"/>
      <c r="H26" s="23">
        <v>1906</v>
      </c>
      <c r="I26" s="22">
        <v>0.18679950186799499</v>
      </c>
      <c r="J26" s="23">
        <v>500</v>
      </c>
      <c r="K26" s="22">
        <v>9.8901098901098897E-2</v>
      </c>
      <c r="L26" s="23">
        <v>2406</v>
      </c>
      <c r="M26" s="22">
        <v>0.167394468704512</v>
      </c>
    </row>
    <row r="27" spans="1:13">
      <c r="A27" s="25" t="s">
        <v>141</v>
      </c>
      <c r="B27" s="25" t="s">
        <v>65</v>
      </c>
      <c r="C27" s="23">
        <v>768</v>
      </c>
      <c r="D27" s="22">
        <v>-8.2437275985663097E-2</v>
      </c>
      <c r="E27" s="24"/>
      <c r="F27" s="24"/>
      <c r="G27" s="24"/>
      <c r="H27" s="23">
        <v>768</v>
      </c>
      <c r="I27" s="22">
        <v>-8.2437275985663097E-2</v>
      </c>
      <c r="J27" s="23">
        <v>154</v>
      </c>
      <c r="K27" s="22">
        <v>-0.13966480446927401</v>
      </c>
      <c r="L27" s="23">
        <v>922</v>
      </c>
      <c r="M27" s="22">
        <v>-9.2519685039370095E-2</v>
      </c>
    </row>
    <row r="28" spans="1:13">
      <c r="A28" s="25" t="s">
        <v>140</v>
      </c>
      <c r="B28" s="25" t="s">
        <v>63</v>
      </c>
      <c r="C28" s="23">
        <v>1679</v>
      </c>
      <c r="D28" s="22">
        <v>4.6105919003115302E-2</v>
      </c>
      <c r="E28" s="24"/>
      <c r="F28" s="24"/>
      <c r="G28" s="23">
        <v>1</v>
      </c>
      <c r="H28" s="23">
        <v>1680</v>
      </c>
      <c r="I28" s="22">
        <v>4.67289719626168E-2</v>
      </c>
      <c r="J28" s="23">
        <v>578</v>
      </c>
      <c r="K28" s="22">
        <v>-5.8631921824104198E-2</v>
      </c>
      <c r="L28" s="23">
        <v>2258</v>
      </c>
      <c r="M28" s="22">
        <v>1.7575484452456099E-2</v>
      </c>
    </row>
    <row r="29" spans="1:13">
      <c r="A29" s="25" t="s">
        <v>139</v>
      </c>
      <c r="B29" s="25" t="s">
        <v>61</v>
      </c>
      <c r="C29" s="23">
        <v>1819</v>
      </c>
      <c r="D29" s="22">
        <v>-7.7586206896551699E-2</v>
      </c>
      <c r="E29" s="23">
        <v>53</v>
      </c>
      <c r="F29" s="22">
        <v>0.32500000000000001</v>
      </c>
      <c r="G29" s="23">
        <v>6</v>
      </c>
      <c r="H29" s="23">
        <v>1878</v>
      </c>
      <c r="I29" s="22">
        <v>-6.9375619425173396E-2</v>
      </c>
      <c r="J29" s="23">
        <v>397</v>
      </c>
      <c r="K29" s="22">
        <v>-3.1707317073170697E-2</v>
      </c>
      <c r="L29" s="23">
        <v>2275</v>
      </c>
      <c r="M29" s="22">
        <v>-6.3014827018121902E-2</v>
      </c>
    </row>
    <row r="30" spans="1:13">
      <c r="A30" s="25" t="s">
        <v>138</v>
      </c>
      <c r="B30" s="25" t="s">
        <v>59</v>
      </c>
      <c r="C30" s="23">
        <v>1286</v>
      </c>
      <c r="D30" s="22">
        <v>-3.4534534534534499E-2</v>
      </c>
      <c r="E30" s="24"/>
      <c r="F30" s="24"/>
      <c r="G30" s="24"/>
      <c r="H30" s="23">
        <v>1286</v>
      </c>
      <c r="I30" s="22">
        <v>-3.4534534534534499E-2</v>
      </c>
      <c r="J30" s="23">
        <v>223</v>
      </c>
      <c r="K30" s="22">
        <v>9.8522167487684706E-2</v>
      </c>
      <c r="L30" s="23">
        <v>1509</v>
      </c>
      <c r="M30" s="22">
        <v>-1.6938110749185699E-2</v>
      </c>
    </row>
    <row r="31" spans="1:13">
      <c r="A31" s="25" t="s">
        <v>137</v>
      </c>
      <c r="B31" s="25" t="s">
        <v>57</v>
      </c>
      <c r="C31" s="23">
        <v>697</v>
      </c>
      <c r="D31" s="22">
        <v>-0.15</v>
      </c>
      <c r="E31" s="24"/>
      <c r="F31" s="24"/>
      <c r="G31" s="24"/>
      <c r="H31" s="23">
        <v>697</v>
      </c>
      <c r="I31" s="22">
        <v>-0.15</v>
      </c>
      <c r="J31" s="23">
        <v>281</v>
      </c>
      <c r="K31" s="22">
        <v>0.778481012658228</v>
      </c>
      <c r="L31" s="23">
        <v>978</v>
      </c>
      <c r="M31" s="22">
        <v>0</v>
      </c>
    </row>
    <row r="32" spans="1:13">
      <c r="A32" s="25" t="s">
        <v>136</v>
      </c>
      <c r="B32" s="25" t="s">
        <v>55</v>
      </c>
      <c r="C32" s="23">
        <v>38599</v>
      </c>
      <c r="D32" s="22">
        <v>-1.9334349593495899E-2</v>
      </c>
      <c r="E32" s="23">
        <v>44503</v>
      </c>
      <c r="F32" s="22">
        <v>4.5948105668891598E-2</v>
      </c>
      <c r="G32" s="24"/>
      <c r="H32" s="23">
        <v>83102</v>
      </c>
      <c r="I32" s="22">
        <v>1.45773306636714E-2</v>
      </c>
      <c r="J32" s="23">
        <v>2692</v>
      </c>
      <c r="K32" s="22">
        <v>-0.119686069326357</v>
      </c>
      <c r="L32" s="23">
        <v>85794</v>
      </c>
      <c r="M32" s="22">
        <v>9.7450745003883898E-3</v>
      </c>
    </row>
    <row r="33" spans="1:13">
      <c r="A33" s="25" t="s">
        <v>135</v>
      </c>
      <c r="B33" s="25" t="s">
        <v>53</v>
      </c>
      <c r="C33" s="23">
        <v>510</v>
      </c>
      <c r="D33" s="22">
        <v>1.5936254980079698E-2</v>
      </c>
      <c r="E33" s="23">
        <v>3</v>
      </c>
      <c r="F33" s="22">
        <v>-0.5</v>
      </c>
      <c r="G33" s="24"/>
      <c r="H33" s="23">
        <v>513</v>
      </c>
      <c r="I33" s="22">
        <v>9.8425196850393699E-3</v>
      </c>
      <c r="J33" s="23">
        <v>160</v>
      </c>
      <c r="K33" s="22">
        <v>0.63265306122449005</v>
      </c>
      <c r="L33" s="23">
        <v>673</v>
      </c>
      <c r="M33" s="22">
        <v>0.110561056105611</v>
      </c>
    </row>
    <row r="34" spans="1:13">
      <c r="A34" s="25" t="s">
        <v>134</v>
      </c>
      <c r="B34" s="25" t="s">
        <v>51</v>
      </c>
      <c r="C34" s="23">
        <v>781</v>
      </c>
      <c r="D34" s="22">
        <v>-0.102298850574713</v>
      </c>
      <c r="E34" s="24"/>
      <c r="F34" s="24"/>
      <c r="G34" s="24"/>
      <c r="H34" s="23">
        <v>781</v>
      </c>
      <c r="I34" s="22">
        <v>-0.102298850574713</v>
      </c>
      <c r="J34" s="23">
        <v>265</v>
      </c>
      <c r="K34" s="22">
        <v>0.79054054054054101</v>
      </c>
      <c r="L34" s="23">
        <v>1046</v>
      </c>
      <c r="M34" s="22">
        <v>2.75049115913556E-2</v>
      </c>
    </row>
    <row r="35" spans="1:13">
      <c r="A35" s="25" t="s">
        <v>133</v>
      </c>
      <c r="B35" s="25" t="s">
        <v>49</v>
      </c>
      <c r="C35" s="23">
        <v>482</v>
      </c>
      <c r="D35" s="22">
        <v>4.7826086956521699E-2</v>
      </c>
      <c r="E35" s="24"/>
      <c r="F35" s="24"/>
      <c r="G35" s="24"/>
      <c r="H35" s="23">
        <v>482</v>
      </c>
      <c r="I35" s="22">
        <v>4.7826086956521699E-2</v>
      </c>
      <c r="J35" s="23">
        <v>73</v>
      </c>
      <c r="K35" s="22">
        <v>0.30357142857142899</v>
      </c>
      <c r="L35" s="23">
        <v>555</v>
      </c>
      <c r="M35" s="22">
        <v>7.5581395348837205E-2</v>
      </c>
    </row>
    <row r="36" spans="1:13">
      <c r="A36" s="25" t="s">
        <v>132</v>
      </c>
      <c r="B36" s="25" t="s">
        <v>47</v>
      </c>
      <c r="C36" s="23">
        <v>1038</v>
      </c>
      <c r="D36" s="22">
        <v>3.6963036963037002E-2</v>
      </c>
      <c r="E36" s="23">
        <v>7</v>
      </c>
      <c r="F36" s="24"/>
      <c r="G36" s="24"/>
      <c r="H36" s="23">
        <v>1045</v>
      </c>
      <c r="I36" s="22">
        <v>4.3956043956044001E-2</v>
      </c>
      <c r="J36" s="23">
        <v>350</v>
      </c>
      <c r="K36" s="22">
        <v>0.158940397350993</v>
      </c>
      <c r="L36" s="23">
        <v>1395</v>
      </c>
      <c r="M36" s="22">
        <v>7.0606293169608605E-2</v>
      </c>
    </row>
    <row r="37" spans="1:13">
      <c r="A37" s="25" t="s">
        <v>131</v>
      </c>
      <c r="B37" s="25" t="s">
        <v>45</v>
      </c>
      <c r="C37" s="23">
        <v>1154</v>
      </c>
      <c r="D37" s="22">
        <v>-1.2831479897348201E-2</v>
      </c>
      <c r="E37" s="24"/>
      <c r="F37" s="24"/>
      <c r="G37" s="23">
        <v>11</v>
      </c>
      <c r="H37" s="23">
        <v>1165</v>
      </c>
      <c r="I37" s="22">
        <v>-9.3537414965986394E-3</v>
      </c>
      <c r="J37" s="23">
        <v>461</v>
      </c>
      <c r="K37" s="22">
        <v>0.40978593272171299</v>
      </c>
      <c r="L37" s="23">
        <v>1626</v>
      </c>
      <c r="M37" s="22">
        <v>8.1836327345309406E-2</v>
      </c>
    </row>
    <row r="38" spans="1:13">
      <c r="A38" s="25" t="s">
        <v>130</v>
      </c>
      <c r="B38" s="25" t="s">
        <v>43</v>
      </c>
      <c r="C38" s="23">
        <v>2126</v>
      </c>
      <c r="D38" s="22">
        <v>2.26070226070226E-2</v>
      </c>
      <c r="E38" s="24"/>
      <c r="F38" s="24"/>
      <c r="G38" s="24"/>
      <c r="H38" s="23">
        <v>2126</v>
      </c>
      <c r="I38" s="22">
        <v>2.26070226070226E-2</v>
      </c>
      <c r="J38" s="23">
        <v>168</v>
      </c>
      <c r="K38" s="22">
        <v>-0.37546468401486999</v>
      </c>
      <c r="L38" s="23">
        <v>2294</v>
      </c>
      <c r="M38" s="22">
        <v>-2.2998296422487199E-2</v>
      </c>
    </row>
    <row r="39" spans="1:13">
      <c r="A39" s="25" t="s">
        <v>129</v>
      </c>
      <c r="B39" s="25" t="s">
        <v>41</v>
      </c>
      <c r="C39" s="23">
        <v>10165</v>
      </c>
      <c r="D39" s="22">
        <v>-3.9224952741020801E-2</v>
      </c>
      <c r="E39" s="23">
        <v>6548</v>
      </c>
      <c r="F39" s="22">
        <v>6.0748420541065898E-2</v>
      </c>
      <c r="G39" s="23">
        <v>6029</v>
      </c>
      <c r="H39" s="23">
        <v>22742</v>
      </c>
      <c r="I39" s="22">
        <v>-3.5088463659892197E-2</v>
      </c>
      <c r="J39" s="23">
        <v>4481</v>
      </c>
      <c r="K39" s="22">
        <v>-0.114076710162119</v>
      </c>
      <c r="L39" s="23">
        <v>27223</v>
      </c>
      <c r="M39" s="22">
        <v>-4.9044608236979099E-2</v>
      </c>
    </row>
    <row r="40" spans="1:13">
      <c r="A40" s="25" t="s">
        <v>128</v>
      </c>
      <c r="B40" s="25" t="s">
        <v>39</v>
      </c>
      <c r="C40" s="23">
        <v>1829</v>
      </c>
      <c r="D40" s="22">
        <v>4.2759407069555298E-2</v>
      </c>
      <c r="E40" s="24"/>
      <c r="F40" s="24"/>
      <c r="G40" s="24"/>
      <c r="H40" s="23">
        <v>1829</v>
      </c>
      <c r="I40" s="22">
        <v>4.2759407069555298E-2</v>
      </c>
      <c r="J40" s="23">
        <v>420</v>
      </c>
      <c r="K40" s="22">
        <v>0.102362204724409</v>
      </c>
      <c r="L40" s="23">
        <v>2249</v>
      </c>
      <c r="M40" s="22">
        <v>5.3395784543325497E-2</v>
      </c>
    </row>
    <row r="41" spans="1:13">
      <c r="A41" s="25" t="s">
        <v>127</v>
      </c>
      <c r="B41" s="25" t="s">
        <v>37</v>
      </c>
      <c r="C41" s="23">
        <v>732</v>
      </c>
      <c r="D41" s="22">
        <v>5.4945054945054897E-3</v>
      </c>
      <c r="E41" s="23">
        <v>67</v>
      </c>
      <c r="F41" s="22">
        <v>0.97058823529411797</v>
      </c>
      <c r="G41" s="24"/>
      <c r="H41" s="23">
        <v>799</v>
      </c>
      <c r="I41" s="22">
        <v>4.8556430446194197E-2</v>
      </c>
      <c r="J41" s="23">
        <v>681</v>
      </c>
      <c r="K41" s="22">
        <v>-3.5410764872521198E-2</v>
      </c>
      <c r="L41" s="23">
        <v>1480</v>
      </c>
      <c r="M41" s="22">
        <v>8.1743869209809292E-3</v>
      </c>
    </row>
    <row r="42" spans="1:13">
      <c r="A42" s="25" t="s">
        <v>126</v>
      </c>
      <c r="B42" s="25" t="s">
        <v>35</v>
      </c>
      <c r="C42" s="23">
        <v>1624</v>
      </c>
      <c r="D42" s="22">
        <v>4.0358744394618798E-2</v>
      </c>
      <c r="E42" s="23">
        <v>1</v>
      </c>
      <c r="F42" s="24"/>
      <c r="G42" s="24"/>
      <c r="H42" s="23">
        <v>1625</v>
      </c>
      <c r="I42" s="22">
        <v>4.09993593850096E-2</v>
      </c>
      <c r="J42" s="23">
        <v>165</v>
      </c>
      <c r="K42" s="22">
        <v>0.918604651162791</v>
      </c>
      <c r="L42" s="23">
        <v>1790</v>
      </c>
      <c r="M42" s="22">
        <v>8.68245294474803E-2</v>
      </c>
    </row>
    <row r="43" spans="1:13">
      <c r="A43" s="25" t="s">
        <v>125</v>
      </c>
      <c r="B43" s="25" t="s">
        <v>33</v>
      </c>
      <c r="C43" s="23">
        <v>553</v>
      </c>
      <c r="D43" s="22">
        <v>-0.110932475884244</v>
      </c>
      <c r="E43" s="24"/>
      <c r="F43" s="24"/>
      <c r="G43" s="24"/>
      <c r="H43" s="23">
        <v>553</v>
      </c>
      <c r="I43" s="22">
        <v>-0.110932475884244</v>
      </c>
      <c r="J43" s="23">
        <v>135</v>
      </c>
      <c r="K43" s="22">
        <v>0.23853211009174299</v>
      </c>
      <c r="L43" s="23">
        <v>688</v>
      </c>
      <c r="M43" s="22">
        <v>-5.8823529411764698E-2</v>
      </c>
    </row>
    <row r="44" spans="1:13">
      <c r="A44" s="25" t="s">
        <v>124</v>
      </c>
      <c r="B44" s="25" t="s">
        <v>31</v>
      </c>
      <c r="C44" s="23">
        <v>12971</v>
      </c>
      <c r="D44" s="22">
        <v>1.7652596893142899E-2</v>
      </c>
      <c r="E44" s="23">
        <v>1853</v>
      </c>
      <c r="F44" s="22">
        <v>1.2876543209876501</v>
      </c>
      <c r="G44" s="23">
        <v>2</v>
      </c>
      <c r="H44" s="23">
        <v>14826</v>
      </c>
      <c r="I44" s="22">
        <v>9.3685452935969304E-2</v>
      </c>
      <c r="J44" s="23">
        <v>3882</v>
      </c>
      <c r="K44" s="22">
        <v>5.5178037510192998E-2</v>
      </c>
      <c r="L44" s="23">
        <v>18708</v>
      </c>
      <c r="M44" s="22">
        <v>8.5465622280243694E-2</v>
      </c>
    </row>
    <row r="45" spans="1:13">
      <c r="A45" s="25" t="s">
        <v>123</v>
      </c>
      <c r="B45" s="25" t="s">
        <v>29</v>
      </c>
      <c r="C45" s="23">
        <v>16731</v>
      </c>
      <c r="D45" s="22">
        <v>-6.7651156310950103E-2</v>
      </c>
      <c r="E45" s="23">
        <v>2869</v>
      </c>
      <c r="F45" s="22">
        <v>4.2893493275172702E-2</v>
      </c>
      <c r="G45" s="23">
        <v>3</v>
      </c>
      <c r="H45" s="23">
        <v>19603</v>
      </c>
      <c r="I45" s="22">
        <v>-5.3086658293884599E-2</v>
      </c>
      <c r="J45" s="23">
        <v>2554</v>
      </c>
      <c r="K45" s="22">
        <v>8.9125799573560802E-2</v>
      </c>
      <c r="L45" s="23">
        <v>22157</v>
      </c>
      <c r="M45" s="22">
        <v>-3.8616739705818498E-2</v>
      </c>
    </row>
    <row r="46" spans="1:13">
      <c r="A46" s="25" t="s">
        <v>122</v>
      </c>
      <c r="B46" s="25" t="s">
        <v>27</v>
      </c>
      <c r="C46" s="23">
        <v>2213</v>
      </c>
      <c r="D46" s="22">
        <v>-2.8533801580333602E-2</v>
      </c>
      <c r="E46" s="24"/>
      <c r="F46" s="24"/>
      <c r="G46" s="24"/>
      <c r="H46" s="23">
        <v>2213</v>
      </c>
      <c r="I46" s="22">
        <v>-2.8533801580333602E-2</v>
      </c>
      <c r="J46" s="23">
        <v>107</v>
      </c>
      <c r="K46" s="22">
        <v>0.202247191011236</v>
      </c>
      <c r="L46" s="23">
        <v>2320</v>
      </c>
      <c r="M46" s="22">
        <v>-1.98563582594001E-2</v>
      </c>
    </row>
    <row r="47" spans="1:13">
      <c r="A47" s="25" t="s">
        <v>121</v>
      </c>
      <c r="B47" s="25" t="s">
        <v>25</v>
      </c>
      <c r="C47" s="23">
        <v>629</v>
      </c>
      <c r="D47" s="22">
        <v>-0.24489795918367299</v>
      </c>
      <c r="E47" s="24"/>
      <c r="F47" s="24"/>
      <c r="G47" s="24"/>
      <c r="H47" s="23">
        <v>629</v>
      </c>
      <c r="I47" s="22">
        <v>-0.24489795918367299</v>
      </c>
      <c r="J47" s="23">
        <v>38</v>
      </c>
      <c r="K47" s="22">
        <v>-0.19148936170212799</v>
      </c>
      <c r="L47" s="23">
        <v>667</v>
      </c>
      <c r="M47" s="22">
        <v>-0.24204545454545501</v>
      </c>
    </row>
    <row r="48" spans="1:13">
      <c r="A48" s="25" t="s">
        <v>120</v>
      </c>
      <c r="B48" s="25" t="s">
        <v>23</v>
      </c>
      <c r="C48" s="23">
        <v>458</v>
      </c>
      <c r="D48" s="22">
        <v>6.5934065934065899E-3</v>
      </c>
      <c r="E48" s="24"/>
      <c r="F48" s="24"/>
      <c r="G48" s="24"/>
      <c r="H48" s="23">
        <v>458</v>
      </c>
      <c r="I48" s="22">
        <v>6.5934065934065899E-3</v>
      </c>
      <c r="J48" s="23">
        <v>5</v>
      </c>
      <c r="K48" s="24"/>
      <c r="L48" s="23">
        <v>463</v>
      </c>
      <c r="M48" s="22">
        <v>1.75824175824176E-2</v>
      </c>
    </row>
    <row r="49" spans="1:13">
      <c r="A49" s="25" t="s">
        <v>119</v>
      </c>
      <c r="B49" s="25" t="s">
        <v>21</v>
      </c>
      <c r="C49" s="23">
        <v>2112</v>
      </c>
      <c r="D49" s="22">
        <v>0.23653395784543299</v>
      </c>
      <c r="E49" s="24"/>
      <c r="F49" s="24"/>
      <c r="G49" s="24"/>
      <c r="H49" s="23">
        <v>2112</v>
      </c>
      <c r="I49" s="22">
        <v>0.23653395784543299</v>
      </c>
      <c r="J49" s="23">
        <v>814</v>
      </c>
      <c r="K49" s="22">
        <v>5.9895833333333301E-2</v>
      </c>
      <c r="L49" s="23">
        <v>2926</v>
      </c>
      <c r="M49" s="22">
        <v>0.181744749596123</v>
      </c>
    </row>
    <row r="50" spans="1:13">
      <c r="A50" s="25" t="s">
        <v>118</v>
      </c>
      <c r="B50" s="25" t="s">
        <v>19</v>
      </c>
      <c r="C50" s="23">
        <v>3519</v>
      </c>
      <c r="D50" s="22">
        <v>-0.22111553784860599</v>
      </c>
      <c r="E50" s="23">
        <v>1058</v>
      </c>
      <c r="F50" s="22">
        <v>-5.6390977443609002E-3</v>
      </c>
      <c r="G50" s="23">
        <v>2</v>
      </c>
      <c r="H50" s="23">
        <v>4579</v>
      </c>
      <c r="I50" s="22">
        <v>-0.179684700824077</v>
      </c>
      <c r="J50" s="23">
        <v>1369</v>
      </c>
      <c r="K50" s="22">
        <v>0.12397372742200299</v>
      </c>
      <c r="L50" s="23">
        <v>5948</v>
      </c>
      <c r="M50" s="22">
        <v>-0.125294117647059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07.06.2024 08:59:17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2366B-278C-4144-99C3-100492705FA5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16" sqref="O16:P16"/>
    </sheetView>
  </sheetViews>
  <sheetFormatPr baseColWidth="10" defaultRowHeight="15"/>
  <cols>
    <col min="1" max="1" width="33.28515625" style="21" customWidth="1"/>
    <col min="2" max="2" width="6.7109375" style="21" customWidth="1"/>
    <col min="3" max="4" width="9.28515625" style="21" customWidth="1"/>
    <col min="5" max="5" width="10.7109375" style="21" customWidth="1"/>
    <col min="6" max="6" width="10.85546875" style="21" customWidth="1"/>
    <col min="7" max="8" width="9.28515625" style="21" customWidth="1"/>
    <col min="9" max="10" width="10.7109375" style="21" customWidth="1"/>
    <col min="11" max="12" width="9.28515625" style="21" customWidth="1"/>
    <col min="13" max="13" width="18" style="21" customWidth="1"/>
    <col min="14" max="16384" width="11.42578125" style="21"/>
  </cols>
  <sheetData>
    <row r="1" spans="1:12" ht="25.5" customHeight="1">
      <c r="A1" s="61" t="s">
        <v>170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2.85" customHeight="1"/>
    <row r="3" spans="1:12" ht="14.1" customHeight="1">
      <c r="A3" s="78" t="s">
        <v>169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32.450000000000003" customHeight="1"/>
    <row r="5" spans="1:12">
      <c r="A5" s="70" t="s">
        <v>1</v>
      </c>
      <c r="B5" s="70" t="s">
        <v>1</v>
      </c>
      <c r="C5" s="77" t="s">
        <v>15</v>
      </c>
      <c r="D5" s="57"/>
      <c r="E5" s="57"/>
      <c r="F5" s="41"/>
      <c r="G5" s="77" t="s">
        <v>168</v>
      </c>
      <c r="H5" s="57"/>
      <c r="I5" s="57"/>
      <c r="J5" s="41"/>
      <c r="K5" s="49" t="s">
        <v>1</v>
      </c>
      <c r="L5" s="48"/>
    </row>
    <row r="6" spans="1:12" ht="15.75">
      <c r="A6" s="44" t="s">
        <v>1</v>
      </c>
      <c r="B6" s="44" t="s">
        <v>1</v>
      </c>
      <c r="C6" s="53" t="s">
        <v>8</v>
      </c>
      <c r="D6" s="52"/>
      <c r="E6" s="49" t="s">
        <v>11</v>
      </c>
      <c r="F6" s="48"/>
      <c r="G6" s="76" t="s">
        <v>8</v>
      </c>
      <c r="H6" s="41"/>
      <c r="I6" s="75" t="s">
        <v>11</v>
      </c>
      <c r="J6" s="36"/>
      <c r="K6" s="75" t="s">
        <v>163</v>
      </c>
      <c r="L6" s="36"/>
    </row>
    <row r="7" spans="1:12">
      <c r="A7" s="74" t="s">
        <v>107</v>
      </c>
      <c r="B7" s="73" t="s">
        <v>106</v>
      </c>
      <c r="C7" s="65" t="s">
        <v>167</v>
      </c>
      <c r="D7" s="65" t="s">
        <v>7</v>
      </c>
      <c r="E7" s="65" t="s">
        <v>167</v>
      </c>
      <c r="F7" s="65" t="s">
        <v>7</v>
      </c>
      <c r="G7" s="65" t="s">
        <v>167</v>
      </c>
      <c r="H7" s="65" t="s">
        <v>7</v>
      </c>
      <c r="I7" s="65" t="s">
        <v>167</v>
      </c>
      <c r="J7" s="65" t="s">
        <v>7</v>
      </c>
      <c r="K7" s="65" t="s">
        <v>167</v>
      </c>
      <c r="L7" s="65" t="s">
        <v>7</v>
      </c>
    </row>
    <row r="8" spans="1:12" ht="3" customHeight="1">
      <c r="A8" s="72" t="s">
        <v>1</v>
      </c>
      <c r="B8" s="71" t="s">
        <v>1</v>
      </c>
      <c r="C8" s="62" t="s">
        <v>1</v>
      </c>
      <c r="D8" s="62" t="s">
        <v>1</v>
      </c>
      <c r="E8" s="62" t="s">
        <v>1</v>
      </c>
      <c r="F8" s="62" t="s">
        <v>1</v>
      </c>
      <c r="G8" s="62" t="s">
        <v>1</v>
      </c>
      <c r="H8" s="62" t="s">
        <v>1</v>
      </c>
      <c r="I8" s="62" t="s">
        <v>1</v>
      </c>
      <c r="J8" s="62" t="s">
        <v>1</v>
      </c>
      <c r="K8" s="62" t="s">
        <v>1</v>
      </c>
      <c r="L8" s="62" t="s">
        <v>1</v>
      </c>
    </row>
    <row r="9" spans="1:12">
      <c r="A9" s="25" t="s">
        <v>104</v>
      </c>
      <c r="B9" s="25" t="s">
        <v>103</v>
      </c>
      <c r="C9" s="23">
        <v>22.521999999999998</v>
      </c>
      <c r="D9" s="22">
        <v>-0.41747924372138701</v>
      </c>
      <c r="E9" s="23">
        <v>1.1100000000000001</v>
      </c>
      <c r="F9" s="24"/>
      <c r="G9" s="23">
        <v>5.8259999999999996</v>
      </c>
      <c r="H9" s="22">
        <v>-6.9882393045850302E-3</v>
      </c>
      <c r="I9" s="23">
        <v>0.36</v>
      </c>
      <c r="J9" s="24"/>
      <c r="K9" s="23">
        <v>30.82</v>
      </c>
      <c r="L9" s="22">
        <v>-0.30802218280608001</v>
      </c>
    </row>
    <row r="10" spans="1:12">
      <c r="A10" s="25" t="s">
        <v>102</v>
      </c>
      <c r="B10" s="25" t="s">
        <v>101</v>
      </c>
      <c r="C10" s="23">
        <v>1.002</v>
      </c>
      <c r="D10" s="22">
        <v>0.59047619047619004</v>
      </c>
      <c r="E10" s="24"/>
      <c r="F10" s="24"/>
      <c r="G10" s="23">
        <v>0.70199999999999996</v>
      </c>
      <c r="H10" s="22">
        <v>0.29759704251386299</v>
      </c>
      <c r="I10" s="24"/>
      <c r="J10" s="24"/>
      <c r="K10" s="23">
        <v>1.704</v>
      </c>
      <c r="L10" s="22">
        <v>0.45516652433817201</v>
      </c>
    </row>
    <row r="11" spans="1:12">
      <c r="A11" s="25" t="s">
        <v>100</v>
      </c>
      <c r="B11" s="25" t="s">
        <v>99</v>
      </c>
      <c r="C11" s="23">
        <v>4.2220000000000004</v>
      </c>
      <c r="D11" s="22">
        <v>-4.9527239981989997E-2</v>
      </c>
      <c r="E11" s="24"/>
      <c r="F11" s="24"/>
      <c r="G11" s="23">
        <v>2E-3</v>
      </c>
      <c r="H11" s="22">
        <v>-0.98529411764705899</v>
      </c>
      <c r="I11" s="24"/>
      <c r="J11" s="24"/>
      <c r="K11" s="23">
        <v>4.2240000000000002</v>
      </c>
      <c r="L11" s="22">
        <v>-7.7326343381389301E-2</v>
      </c>
    </row>
    <row r="12" spans="1:12">
      <c r="A12" s="25" t="s">
        <v>98</v>
      </c>
      <c r="B12" s="25" t="s">
        <v>97</v>
      </c>
      <c r="C12" s="23">
        <v>424.49099999999999</v>
      </c>
      <c r="D12" s="22">
        <v>0.123702552672192</v>
      </c>
      <c r="E12" s="23">
        <v>83.072999999999993</v>
      </c>
      <c r="F12" s="22">
        <v>-0.47325470800837</v>
      </c>
      <c r="G12" s="23">
        <v>2.3069999999999999</v>
      </c>
      <c r="H12" s="22">
        <v>-0.17724679029957199</v>
      </c>
      <c r="I12" s="24"/>
      <c r="J12" s="22">
        <v>-1</v>
      </c>
      <c r="K12" s="23">
        <v>510.45600000000002</v>
      </c>
      <c r="L12" s="22">
        <v>-5.9167867767132697E-2</v>
      </c>
    </row>
    <row r="13" spans="1:12">
      <c r="A13" s="25" t="s">
        <v>96</v>
      </c>
      <c r="B13" s="25" t="s">
        <v>95</v>
      </c>
      <c r="C13" s="23">
        <v>0.42099999999999999</v>
      </c>
      <c r="D13" s="22">
        <v>-0.88478379857690204</v>
      </c>
      <c r="E13" s="24"/>
      <c r="F13" s="24"/>
      <c r="G13" s="23">
        <v>1.133</v>
      </c>
      <c r="H13" s="22">
        <v>-7.05496308449549E-2</v>
      </c>
      <c r="I13" s="24"/>
      <c r="J13" s="24"/>
      <c r="K13" s="23">
        <v>1.554</v>
      </c>
      <c r="L13" s="22">
        <v>-0.68109993843628103</v>
      </c>
    </row>
    <row r="14" spans="1:12">
      <c r="A14" s="25" t="s">
        <v>94</v>
      </c>
      <c r="B14" s="25" t="s">
        <v>93</v>
      </c>
      <c r="C14" s="23">
        <v>94.692999999999998</v>
      </c>
      <c r="D14" s="22">
        <v>2.8020236234149801E-2</v>
      </c>
      <c r="E14" s="24"/>
      <c r="F14" s="24"/>
      <c r="G14" s="23">
        <v>22.608000000000001</v>
      </c>
      <c r="H14" s="22">
        <v>-0.37422497785650999</v>
      </c>
      <c r="I14" s="24"/>
      <c r="J14" s="24"/>
      <c r="K14" s="23">
        <v>117.813</v>
      </c>
      <c r="L14" s="22">
        <v>-8.4371526941221298E-2</v>
      </c>
    </row>
    <row r="15" spans="1:12">
      <c r="A15" s="25" t="s">
        <v>92</v>
      </c>
      <c r="B15" s="25" t="s">
        <v>91</v>
      </c>
      <c r="C15" s="23">
        <v>3.181</v>
      </c>
      <c r="D15" s="22">
        <v>-2.7217125382263001E-2</v>
      </c>
      <c r="E15" s="24"/>
      <c r="F15" s="24"/>
      <c r="G15" s="23">
        <v>2.25</v>
      </c>
      <c r="H15" s="22">
        <v>-8.79610863396839E-2</v>
      </c>
      <c r="I15" s="24"/>
      <c r="J15" s="24"/>
      <c r="K15" s="23">
        <v>5.431</v>
      </c>
      <c r="L15" s="22">
        <v>-5.3337981523444301E-2</v>
      </c>
    </row>
    <row r="16" spans="1:12">
      <c r="A16" s="25" t="s">
        <v>90</v>
      </c>
      <c r="B16" s="25" t="s">
        <v>89</v>
      </c>
      <c r="C16" s="23">
        <v>0.59499999999999997</v>
      </c>
      <c r="D16" s="22">
        <v>-0.79368932038834905</v>
      </c>
      <c r="E16" s="24"/>
      <c r="F16" s="24"/>
      <c r="G16" s="23">
        <v>0.372</v>
      </c>
      <c r="H16" s="22">
        <v>-0.81418581418581404</v>
      </c>
      <c r="I16" s="24"/>
      <c r="J16" s="24"/>
      <c r="K16" s="23">
        <v>0.96699999999999997</v>
      </c>
      <c r="L16" s="22">
        <v>-0.802087597216537</v>
      </c>
    </row>
    <row r="17" spans="1:12">
      <c r="A17" s="25" t="s">
        <v>88</v>
      </c>
      <c r="B17" s="25" t="s">
        <v>87</v>
      </c>
      <c r="C17" s="23">
        <v>24.757999999999999</v>
      </c>
      <c r="D17" s="22">
        <v>0.271466721446179</v>
      </c>
      <c r="E17" s="24"/>
      <c r="F17" s="24"/>
      <c r="G17" s="23">
        <v>0.20300000000000001</v>
      </c>
      <c r="H17" s="24"/>
      <c r="I17" s="24"/>
      <c r="J17" s="24"/>
      <c r="K17" s="23">
        <v>25.006</v>
      </c>
      <c r="L17" s="22">
        <v>0.21223579600542999</v>
      </c>
    </row>
    <row r="18" spans="1:12">
      <c r="A18" s="25" t="s">
        <v>86</v>
      </c>
      <c r="B18" s="25" t="s">
        <v>85</v>
      </c>
      <c r="C18" s="23">
        <v>6.98</v>
      </c>
      <c r="D18" s="22">
        <v>2.87356321839087E-3</v>
      </c>
      <c r="E18" s="24"/>
      <c r="F18" s="24"/>
      <c r="G18" s="23">
        <v>1.0489999999999999</v>
      </c>
      <c r="H18" s="22">
        <v>0.93542435424354198</v>
      </c>
      <c r="I18" s="24"/>
      <c r="J18" s="24"/>
      <c r="K18" s="23">
        <v>8.0289999999999999</v>
      </c>
      <c r="L18" s="22">
        <v>7.0247933884297495E-2</v>
      </c>
    </row>
    <row r="19" spans="1:12">
      <c r="A19" s="25" t="s">
        <v>84</v>
      </c>
      <c r="B19" s="25" t="s">
        <v>83</v>
      </c>
      <c r="C19" s="23">
        <v>21.085000000000001</v>
      </c>
      <c r="D19" s="22">
        <v>1.0528672962710499</v>
      </c>
      <c r="E19" s="24"/>
      <c r="F19" s="24"/>
      <c r="G19" s="23">
        <v>2.335</v>
      </c>
      <c r="H19" s="22">
        <v>-0.386172450052576</v>
      </c>
      <c r="I19" s="24"/>
      <c r="J19" s="24"/>
      <c r="K19" s="23">
        <v>23.42</v>
      </c>
      <c r="L19" s="22">
        <v>0.662879863675092</v>
      </c>
    </row>
    <row r="20" spans="1:12">
      <c r="A20" s="25" t="s">
        <v>82</v>
      </c>
      <c r="B20" s="25" t="s">
        <v>81</v>
      </c>
      <c r="C20" s="23">
        <v>23.311</v>
      </c>
      <c r="D20" s="22">
        <v>7.97128300138953E-2</v>
      </c>
      <c r="E20" s="23">
        <v>585.36300000000006</v>
      </c>
      <c r="F20" s="24"/>
      <c r="G20" s="23">
        <v>4.532</v>
      </c>
      <c r="H20" s="22">
        <v>-0.28143332804819998</v>
      </c>
      <c r="I20" s="24"/>
      <c r="J20" s="24"/>
      <c r="K20" s="23">
        <v>613.20600000000002</v>
      </c>
      <c r="L20" s="22">
        <v>20.981073233680998</v>
      </c>
    </row>
    <row r="21" spans="1:12">
      <c r="A21" s="25" t="s">
        <v>80</v>
      </c>
      <c r="B21" s="25" t="s">
        <v>79</v>
      </c>
      <c r="C21" s="23">
        <v>0.64400000000000002</v>
      </c>
      <c r="D21" s="22">
        <v>-0.32210526315789501</v>
      </c>
      <c r="E21" s="24"/>
      <c r="F21" s="24"/>
      <c r="G21" s="23">
        <v>0.438</v>
      </c>
      <c r="H21" s="22">
        <v>-0.11336032388664</v>
      </c>
      <c r="I21" s="24"/>
      <c r="J21" s="24"/>
      <c r="K21" s="23">
        <v>1.0820000000000001</v>
      </c>
      <c r="L21" s="22">
        <v>-0.25069252077562298</v>
      </c>
    </row>
    <row r="22" spans="1:12">
      <c r="A22" s="25" t="s">
        <v>78</v>
      </c>
      <c r="B22" s="25" t="s">
        <v>77</v>
      </c>
      <c r="C22" s="23">
        <v>1.0069999999999999</v>
      </c>
      <c r="D22" s="22">
        <v>-0.43395165823496401</v>
      </c>
      <c r="E22" s="24"/>
      <c r="F22" s="24"/>
      <c r="G22" s="23">
        <v>0.318</v>
      </c>
      <c r="H22" s="22">
        <v>-0.66840458811261705</v>
      </c>
      <c r="I22" s="24"/>
      <c r="J22" s="24"/>
      <c r="K22" s="23">
        <v>1.325</v>
      </c>
      <c r="L22" s="22">
        <v>-0.51607012417823195</v>
      </c>
    </row>
    <row r="23" spans="1:12">
      <c r="A23" s="25" t="s">
        <v>76</v>
      </c>
      <c r="B23" s="25" t="s">
        <v>75</v>
      </c>
      <c r="C23" s="23">
        <v>23.504999999999999</v>
      </c>
      <c r="D23" s="22">
        <v>0.54394377299001595</v>
      </c>
      <c r="E23" s="24"/>
      <c r="F23" s="24"/>
      <c r="G23" s="23">
        <v>4.1779999999999999</v>
      </c>
      <c r="H23" s="22">
        <v>0.52760511882998196</v>
      </c>
      <c r="I23" s="24"/>
      <c r="J23" s="24"/>
      <c r="K23" s="23">
        <v>27.683</v>
      </c>
      <c r="L23" s="22">
        <v>0.541455537613453</v>
      </c>
    </row>
    <row r="24" spans="1:12">
      <c r="A24" s="25" t="s">
        <v>74</v>
      </c>
      <c r="B24" s="25" t="s">
        <v>73</v>
      </c>
      <c r="C24" s="23">
        <v>17.887</v>
      </c>
      <c r="D24" s="22">
        <v>0.55579716447769001</v>
      </c>
      <c r="E24" s="23">
        <v>67.564999999999998</v>
      </c>
      <c r="F24" s="22">
        <v>-2.6019893325645201E-2</v>
      </c>
      <c r="G24" s="23">
        <v>0.13</v>
      </c>
      <c r="H24" s="22">
        <v>-0.71800433839479405</v>
      </c>
      <c r="I24" s="24"/>
      <c r="J24" s="24"/>
      <c r="K24" s="23">
        <v>85.581999999999994</v>
      </c>
      <c r="L24" s="22">
        <v>5.2306708636631803E-2</v>
      </c>
    </row>
    <row r="25" spans="1:12">
      <c r="A25" s="25" t="s">
        <v>72</v>
      </c>
      <c r="B25" s="25" t="s">
        <v>71</v>
      </c>
      <c r="C25" s="23">
        <v>6.3559999999999999</v>
      </c>
      <c r="D25" s="22">
        <v>-0.23925792938360299</v>
      </c>
      <c r="E25" s="24"/>
      <c r="F25" s="24"/>
      <c r="G25" s="23">
        <v>1E-3</v>
      </c>
      <c r="H25" s="22">
        <v>-0.99115044247787598</v>
      </c>
      <c r="I25" s="24"/>
      <c r="J25" s="24"/>
      <c r="K25" s="23">
        <v>6.3570000000000002</v>
      </c>
      <c r="L25" s="22">
        <v>-0.249291450165328</v>
      </c>
    </row>
    <row r="26" spans="1:12">
      <c r="A26" s="25" t="s">
        <v>70</v>
      </c>
      <c r="B26" s="25" t="s">
        <v>69</v>
      </c>
      <c r="C26" s="23">
        <v>1.843</v>
      </c>
      <c r="D26" s="22">
        <v>-0.274695001967729</v>
      </c>
      <c r="E26" s="24"/>
      <c r="F26" s="24"/>
      <c r="G26" s="23">
        <v>1.3740000000000001</v>
      </c>
      <c r="H26" s="22">
        <v>-0.18116805721096499</v>
      </c>
      <c r="I26" s="24"/>
      <c r="J26" s="24"/>
      <c r="K26" s="23">
        <v>3.2170000000000001</v>
      </c>
      <c r="L26" s="22">
        <v>-0.23749703721261001</v>
      </c>
    </row>
    <row r="27" spans="1:12">
      <c r="A27" s="25" t="s">
        <v>68</v>
      </c>
      <c r="B27" s="25" t="s">
        <v>67</v>
      </c>
      <c r="C27" s="23">
        <v>6.1710000000000003</v>
      </c>
      <c r="D27" s="22">
        <v>0.33427027027027001</v>
      </c>
      <c r="E27" s="24"/>
      <c r="F27" s="24"/>
      <c r="G27" s="23">
        <v>2.496</v>
      </c>
      <c r="H27" s="22">
        <v>7.4010327022375297E-2</v>
      </c>
      <c r="I27" s="24"/>
      <c r="J27" s="24"/>
      <c r="K27" s="23">
        <v>8.6669999999999998</v>
      </c>
      <c r="L27" s="22">
        <v>0.24722981723989099</v>
      </c>
    </row>
    <row r="28" spans="1:12">
      <c r="A28" s="25" t="s">
        <v>66</v>
      </c>
      <c r="B28" s="25" t="s">
        <v>65</v>
      </c>
      <c r="C28" s="23">
        <v>2.149</v>
      </c>
      <c r="D28" s="22">
        <v>-0.20377917747313801</v>
      </c>
      <c r="E28" s="24"/>
      <c r="F28" s="24"/>
      <c r="G28" s="23">
        <v>0.27100000000000002</v>
      </c>
      <c r="H28" s="22">
        <v>-0.76837606837606798</v>
      </c>
      <c r="I28" s="24"/>
      <c r="J28" s="24"/>
      <c r="K28" s="23">
        <v>2.42</v>
      </c>
      <c r="L28" s="22">
        <v>-0.37451537865081402</v>
      </c>
    </row>
    <row r="29" spans="1:12">
      <c r="A29" s="25" t="s">
        <v>64</v>
      </c>
      <c r="B29" s="25" t="s">
        <v>63</v>
      </c>
      <c r="C29" s="23">
        <v>14.311999999999999</v>
      </c>
      <c r="D29" s="22">
        <v>0.13569274718298699</v>
      </c>
      <c r="E29" s="24"/>
      <c r="F29" s="24"/>
      <c r="G29" s="23">
        <v>5.0999999999999997E-2</v>
      </c>
      <c r="H29" s="22">
        <v>-0.668831168831169</v>
      </c>
      <c r="I29" s="24"/>
      <c r="J29" s="24"/>
      <c r="K29" s="23">
        <v>14.363</v>
      </c>
      <c r="L29" s="22">
        <v>0.12597993101285701</v>
      </c>
    </row>
    <row r="30" spans="1:12">
      <c r="A30" s="25" t="s">
        <v>62</v>
      </c>
      <c r="B30" s="25" t="s">
        <v>61</v>
      </c>
      <c r="C30" s="23">
        <v>15.352</v>
      </c>
      <c r="D30" s="22">
        <v>3.4780264222162301E-2</v>
      </c>
      <c r="E30" s="24"/>
      <c r="F30" s="24"/>
      <c r="G30" s="23">
        <v>0.13900000000000001</v>
      </c>
      <c r="H30" s="22">
        <v>-0.19653179190751399</v>
      </c>
      <c r="I30" s="24"/>
      <c r="J30" s="24"/>
      <c r="K30" s="23">
        <v>15.491</v>
      </c>
      <c r="L30" s="22">
        <v>3.21140648943967E-2</v>
      </c>
    </row>
    <row r="31" spans="1:12">
      <c r="A31" s="25" t="s">
        <v>60</v>
      </c>
      <c r="B31" s="25" t="s">
        <v>59</v>
      </c>
      <c r="C31" s="23">
        <v>3.8</v>
      </c>
      <c r="D31" s="22">
        <v>-4.1614123581336697E-2</v>
      </c>
      <c r="E31" s="24"/>
      <c r="F31" s="24"/>
      <c r="G31" s="23">
        <v>1.587</v>
      </c>
      <c r="H31" s="22">
        <v>-3.5844471445929497E-2</v>
      </c>
      <c r="I31" s="24"/>
      <c r="J31" s="24"/>
      <c r="K31" s="23">
        <v>5.3869999999999996</v>
      </c>
      <c r="L31" s="22">
        <v>-3.9921582605596202E-2</v>
      </c>
    </row>
    <row r="32" spans="1:12">
      <c r="A32" s="25" t="s">
        <v>58</v>
      </c>
      <c r="B32" s="25" t="s">
        <v>57</v>
      </c>
      <c r="C32" s="23">
        <v>1.492</v>
      </c>
      <c r="D32" s="22">
        <v>-0.25697211155378502</v>
      </c>
      <c r="E32" s="24"/>
      <c r="F32" s="24"/>
      <c r="G32" s="23">
        <v>3.0000000000000001E-3</v>
      </c>
      <c r="H32" s="24"/>
      <c r="I32" s="24"/>
      <c r="J32" s="24"/>
      <c r="K32" s="23">
        <v>1.4950000000000001</v>
      </c>
      <c r="L32" s="22">
        <v>-0.255478087649402</v>
      </c>
    </row>
    <row r="33" spans="1:12">
      <c r="A33" s="25" t="s">
        <v>56</v>
      </c>
      <c r="B33" s="25" t="s">
        <v>55</v>
      </c>
      <c r="C33" s="23">
        <v>564.72900000000004</v>
      </c>
      <c r="D33" s="22">
        <v>6.7583226666762704E-3</v>
      </c>
      <c r="E33" s="23">
        <v>14706.85</v>
      </c>
      <c r="F33" s="22">
        <v>0.13966091429216199</v>
      </c>
      <c r="G33" s="23">
        <v>27.856999999999999</v>
      </c>
      <c r="H33" s="22">
        <v>0.337735305416827</v>
      </c>
      <c r="I33" s="23">
        <v>210.10900000000001</v>
      </c>
      <c r="J33" s="22">
        <v>-0.10849502925589501</v>
      </c>
      <c r="K33" s="23">
        <v>15522.706</v>
      </c>
      <c r="L33" s="22">
        <v>0.13096004756781399</v>
      </c>
    </row>
    <row r="34" spans="1:12">
      <c r="A34" s="25" t="s">
        <v>54</v>
      </c>
      <c r="B34" s="25" t="s">
        <v>53</v>
      </c>
      <c r="C34" s="23">
        <v>0.23</v>
      </c>
      <c r="D34" s="22">
        <v>1.0909090909090899</v>
      </c>
      <c r="E34" s="24"/>
      <c r="F34" s="24"/>
      <c r="G34" s="24"/>
      <c r="H34" s="24"/>
      <c r="I34" s="24"/>
      <c r="J34" s="24"/>
      <c r="K34" s="23">
        <v>0.23</v>
      </c>
      <c r="L34" s="22">
        <v>1.0909090909090899</v>
      </c>
    </row>
    <row r="35" spans="1:12">
      <c r="A35" s="25" t="s">
        <v>52</v>
      </c>
      <c r="B35" s="25" t="s">
        <v>51</v>
      </c>
      <c r="C35" s="23">
        <v>1.0489999999999999</v>
      </c>
      <c r="D35" s="22">
        <v>0.79623287671232901</v>
      </c>
      <c r="E35" s="24"/>
      <c r="F35" s="24"/>
      <c r="G35" s="23">
        <v>0.21</v>
      </c>
      <c r="H35" s="22">
        <v>-0.45595854922279799</v>
      </c>
      <c r="I35" s="24"/>
      <c r="J35" s="24"/>
      <c r="K35" s="23">
        <v>1.2589999999999999</v>
      </c>
      <c r="L35" s="22">
        <v>0.29793814432989701</v>
      </c>
    </row>
    <row r="36" spans="1:12">
      <c r="A36" s="25" t="s">
        <v>50</v>
      </c>
      <c r="B36" s="25" t="s">
        <v>49</v>
      </c>
      <c r="C36" s="23">
        <v>0.13800000000000001</v>
      </c>
      <c r="D36" s="22">
        <v>-0.71369294605809097</v>
      </c>
      <c r="E36" s="24"/>
      <c r="F36" s="24"/>
      <c r="G36" s="23">
        <v>0.90200000000000002</v>
      </c>
      <c r="H36" s="22">
        <v>-6.91434468524251E-2</v>
      </c>
      <c r="I36" s="24"/>
      <c r="J36" s="24"/>
      <c r="K36" s="23">
        <v>1.04</v>
      </c>
      <c r="L36" s="22">
        <v>-0.28325292901447302</v>
      </c>
    </row>
    <row r="37" spans="1:12">
      <c r="A37" s="25" t="s">
        <v>48</v>
      </c>
      <c r="B37" s="25" t="s">
        <v>47</v>
      </c>
      <c r="C37" s="23">
        <v>0.98399999999999999</v>
      </c>
      <c r="D37" s="22">
        <v>-3.3398821218074699E-2</v>
      </c>
      <c r="E37" s="24"/>
      <c r="F37" s="24"/>
      <c r="G37" s="24"/>
      <c r="H37" s="22">
        <v>-1</v>
      </c>
      <c r="I37" s="24"/>
      <c r="J37" s="24"/>
      <c r="K37" s="23">
        <v>0.98399999999999999</v>
      </c>
      <c r="L37" s="22">
        <v>-4.7434656340754999E-2</v>
      </c>
    </row>
    <row r="38" spans="1:12">
      <c r="A38" s="25" t="s">
        <v>46</v>
      </c>
      <c r="B38" s="25" t="s">
        <v>45</v>
      </c>
      <c r="C38" s="23">
        <v>4.5650000000000004</v>
      </c>
      <c r="D38" s="22">
        <v>-7.8708375378405596E-2</v>
      </c>
      <c r="E38" s="24"/>
      <c r="F38" s="24"/>
      <c r="G38" s="23">
        <v>1.0569999999999999</v>
      </c>
      <c r="H38" s="22">
        <v>-0.81381011097410605</v>
      </c>
      <c r="I38" s="24"/>
      <c r="J38" s="24"/>
      <c r="K38" s="23">
        <v>5.7220000000000004</v>
      </c>
      <c r="L38" s="22">
        <v>-0.461813393528969</v>
      </c>
    </row>
    <row r="39" spans="1:12">
      <c r="A39" s="25" t="s">
        <v>44</v>
      </c>
      <c r="B39" s="25" t="s">
        <v>43</v>
      </c>
      <c r="C39" s="23">
        <v>5.2350000000000003</v>
      </c>
      <c r="D39" s="22">
        <v>-0.174680750433549</v>
      </c>
      <c r="E39" s="24"/>
      <c r="F39" s="24"/>
      <c r="G39" s="23">
        <v>0.121</v>
      </c>
      <c r="H39" s="22">
        <v>0.11009174311926601</v>
      </c>
      <c r="I39" s="24"/>
      <c r="J39" s="24"/>
      <c r="K39" s="23">
        <v>5.3559999999999999</v>
      </c>
      <c r="L39" s="22">
        <v>-0.16986980781153099</v>
      </c>
    </row>
    <row r="40" spans="1:12">
      <c r="A40" s="25" t="s">
        <v>42</v>
      </c>
      <c r="B40" s="25" t="s">
        <v>41</v>
      </c>
      <c r="C40" s="23">
        <v>120.509</v>
      </c>
      <c r="D40" s="22">
        <v>0.11255850882133001</v>
      </c>
      <c r="E40" s="23">
        <v>581.34699999999998</v>
      </c>
      <c r="F40" s="22">
        <v>1.4352990031773399E-2</v>
      </c>
      <c r="G40" s="23">
        <v>2.9609999999999999</v>
      </c>
      <c r="H40" s="22">
        <v>-0.41678156391569798</v>
      </c>
      <c r="I40" s="23">
        <v>1.7190000000000001</v>
      </c>
      <c r="J40" s="22">
        <v>-0.37785016286644901</v>
      </c>
      <c r="K40" s="23">
        <v>708.88499999999999</v>
      </c>
      <c r="L40" s="22">
        <v>2.7820912661647101E-2</v>
      </c>
    </row>
    <row r="41" spans="1:12">
      <c r="A41" s="25" t="s">
        <v>40</v>
      </c>
      <c r="B41" s="25" t="s">
        <v>39</v>
      </c>
      <c r="C41" s="23">
        <v>7.34</v>
      </c>
      <c r="D41" s="22">
        <v>-0.115982175117428</v>
      </c>
      <c r="E41" s="24"/>
      <c r="F41" s="24"/>
      <c r="G41" s="23">
        <v>4.9530000000000003</v>
      </c>
      <c r="H41" s="22">
        <v>-0.23446676970633701</v>
      </c>
      <c r="I41" s="24"/>
      <c r="J41" s="24"/>
      <c r="K41" s="23">
        <v>12.295999999999999</v>
      </c>
      <c r="L41" s="22">
        <v>-0.173544831294529</v>
      </c>
    </row>
    <row r="42" spans="1:12">
      <c r="A42" s="25" t="s">
        <v>38</v>
      </c>
      <c r="B42" s="25" t="s">
        <v>37</v>
      </c>
      <c r="C42" s="23">
        <v>22.591999999999999</v>
      </c>
      <c r="D42" s="22">
        <v>0.65303285285724699</v>
      </c>
      <c r="E42" s="24"/>
      <c r="F42" s="24"/>
      <c r="G42" s="23">
        <v>6.1159999999999997</v>
      </c>
      <c r="H42" s="22">
        <v>0.17932896259159301</v>
      </c>
      <c r="I42" s="24"/>
      <c r="J42" s="24"/>
      <c r="K42" s="23">
        <v>28.707999999999998</v>
      </c>
      <c r="L42" s="22">
        <v>0.52272847822627699</v>
      </c>
    </row>
    <row r="43" spans="1:12">
      <c r="A43" s="25" t="s">
        <v>36</v>
      </c>
      <c r="B43" s="25" t="s">
        <v>35</v>
      </c>
      <c r="C43" s="23">
        <v>3.1080000000000001</v>
      </c>
      <c r="D43" s="22">
        <v>1.02872062663185</v>
      </c>
      <c r="E43" s="24"/>
      <c r="F43" s="24"/>
      <c r="G43" s="23">
        <v>2.1379999999999999</v>
      </c>
      <c r="H43" s="22">
        <v>-4.1685342895562499E-2</v>
      </c>
      <c r="I43" s="24"/>
      <c r="J43" s="24"/>
      <c r="K43" s="23">
        <v>5.2460000000000004</v>
      </c>
      <c r="L43" s="22">
        <v>0.39410045176720698</v>
      </c>
    </row>
    <row r="44" spans="1:12">
      <c r="A44" s="25" t="s">
        <v>34</v>
      </c>
      <c r="B44" s="25" t="s">
        <v>33</v>
      </c>
      <c r="C44" s="23">
        <v>1.431</v>
      </c>
      <c r="D44" s="22">
        <v>-0.17043478260869599</v>
      </c>
      <c r="E44" s="24"/>
      <c r="F44" s="24"/>
      <c r="G44" s="24"/>
      <c r="H44" s="22">
        <v>-1</v>
      </c>
      <c r="I44" s="24"/>
      <c r="J44" s="24"/>
      <c r="K44" s="23">
        <v>1.431</v>
      </c>
      <c r="L44" s="22">
        <v>-0.21243808475509099</v>
      </c>
    </row>
    <row r="45" spans="1:12">
      <c r="A45" s="25" t="s">
        <v>32</v>
      </c>
      <c r="B45" s="25" t="s">
        <v>31</v>
      </c>
      <c r="C45" s="23">
        <v>146.958</v>
      </c>
      <c r="D45" s="22">
        <v>-2.2866147596029101E-2</v>
      </c>
      <c r="E45" s="23">
        <v>0.85199999999999998</v>
      </c>
      <c r="F45" s="24"/>
      <c r="G45" s="23">
        <v>31.486000000000001</v>
      </c>
      <c r="H45" s="22">
        <v>5.7499832068247499E-2</v>
      </c>
      <c r="I45" s="24"/>
      <c r="J45" s="24"/>
      <c r="K45" s="23">
        <v>179.417</v>
      </c>
      <c r="L45" s="22">
        <v>-2.1525490281625599E-2</v>
      </c>
    </row>
    <row r="46" spans="1:12">
      <c r="A46" s="25" t="s">
        <v>30</v>
      </c>
      <c r="B46" s="25" t="s">
        <v>29</v>
      </c>
      <c r="C46" s="23">
        <v>170.68700000000001</v>
      </c>
      <c r="D46" s="22">
        <v>-8.5963047506199802E-3</v>
      </c>
      <c r="E46" s="23">
        <v>1.006</v>
      </c>
      <c r="F46" s="22">
        <v>0.52655538694992399</v>
      </c>
      <c r="G46" s="23">
        <v>4.3959999999999999</v>
      </c>
      <c r="H46" s="22">
        <v>-0.39615384615384602</v>
      </c>
      <c r="I46" s="23">
        <v>0.46400000000000002</v>
      </c>
      <c r="J46" s="22">
        <v>1.60674157303371</v>
      </c>
      <c r="K46" s="23">
        <v>176.583</v>
      </c>
      <c r="L46" s="22">
        <v>-2.05287213507577E-2</v>
      </c>
    </row>
    <row r="47" spans="1:12">
      <c r="A47" s="25" t="s">
        <v>28</v>
      </c>
      <c r="B47" s="25" t="s">
        <v>27</v>
      </c>
      <c r="C47" s="23">
        <v>9.3140000000000001</v>
      </c>
      <c r="D47" s="22">
        <v>-0.109730453068247</v>
      </c>
      <c r="E47" s="24"/>
      <c r="F47" s="24"/>
      <c r="G47" s="23">
        <v>5.782</v>
      </c>
      <c r="H47" s="22">
        <v>0.69262295081967196</v>
      </c>
      <c r="I47" s="24"/>
      <c r="J47" s="24"/>
      <c r="K47" s="23">
        <v>15.096</v>
      </c>
      <c r="L47" s="22">
        <v>8.38598506605399E-2</v>
      </c>
    </row>
    <row r="48" spans="1:12">
      <c r="A48" s="25" t="s">
        <v>26</v>
      </c>
      <c r="B48" s="25" t="s">
        <v>25</v>
      </c>
      <c r="C48" s="23">
        <v>0.27900000000000003</v>
      </c>
      <c r="D48" s="22">
        <v>-0.76335877862595403</v>
      </c>
      <c r="E48" s="24"/>
      <c r="F48" s="24"/>
      <c r="G48" s="23">
        <v>0.28399999999999997</v>
      </c>
      <c r="H48" s="22">
        <v>-0.685144124168515</v>
      </c>
      <c r="I48" s="24"/>
      <c r="J48" s="24"/>
      <c r="K48" s="23">
        <v>0.56299999999999994</v>
      </c>
      <c r="L48" s="22">
        <v>-0.729456991830851</v>
      </c>
    </row>
    <row r="49" spans="1:12">
      <c r="A49" s="25" t="s">
        <v>24</v>
      </c>
      <c r="B49" s="25" t="s">
        <v>23</v>
      </c>
      <c r="C49" s="23">
        <v>0.78700000000000003</v>
      </c>
      <c r="D49" s="24"/>
      <c r="E49" s="24"/>
      <c r="F49" s="24"/>
      <c r="G49" s="23">
        <v>0.78700000000000003</v>
      </c>
      <c r="H49" s="22">
        <v>21.485714285714302</v>
      </c>
      <c r="I49" s="24"/>
      <c r="J49" s="24"/>
      <c r="K49" s="23">
        <v>1.5740000000000001</v>
      </c>
      <c r="L49" s="22">
        <v>43.971428571428604</v>
      </c>
    </row>
    <row r="50" spans="1:12">
      <c r="A50" s="25" t="s">
        <v>22</v>
      </c>
      <c r="B50" s="25" t="s">
        <v>21</v>
      </c>
      <c r="C50" s="23">
        <v>2.472</v>
      </c>
      <c r="D50" s="22">
        <v>0.29695697796432302</v>
      </c>
      <c r="E50" s="24"/>
      <c r="F50" s="24"/>
      <c r="G50" s="23">
        <v>1.2E-2</v>
      </c>
      <c r="H50" s="22">
        <v>5</v>
      </c>
      <c r="I50" s="24"/>
      <c r="J50" s="24"/>
      <c r="K50" s="23">
        <v>2.4990000000000001</v>
      </c>
      <c r="L50" s="22">
        <v>0.30974842767295602</v>
      </c>
    </row>
    <row r="51" spans="1:12">
      <c r="A51" s="25" t="s">
        <v>20</v>
      </c>
      <c r="B51" s="25" t="s">
        <v>19</v>
      </c>
      <c r="C51" s="23">
        <v>35.834000000000003</v>
      </c>
      <c r="D51" s="22">
        <v>0.204544690577835</v>
      </c>
      <c r="E51" s="23">
        <v>47.933999999999997</v>
      </c>
      <c r="F51" s="22">
        <v>1.17567596090929E-2</v>
      </c>
      <c r="G51" s="23">
        <v>0.30499999999999999</v>
      </c>
      <c r="H51" s="22">
        <v>-0.36058700209643602</v>
      </c>
      <c r="I51" s="23">
        <v>0.91300000000000003</v>
      </c>
      <c r="J51" s="24"/>
      <c r="K51" s="23">
        <v>85.091999999999999</v>
      </c>
      <c r="L51" s="22">
        <v>9.6504001133976794E-2</v>
      </c>
    </row>
    <row r="52" spans="1:12" ht="0" hidden="1" customHeight="1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07.06.2024 09:00:27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04CB3-85D9-400F-9108-8C35B0CB8E43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19" sqref="O19"/>
    </sheetView>
  </sheetViews>
  <sheetFormatPr baseColWidth="10" defaultRowHeight="15"/>
  <cols>
    <col min="1" max="1" width="33.28515625" style="21" customWidth="1"/>
    <col min="2" max="2" width="6.7109375" style="21" customWidth="1"/>
    <col min="3" max="4" width="9.28515625" style="21" customWidth="1"/>
    <col min="5" max="5" width="10.7109375" style="21" customWidth="1"/>
    <col min="6" max="6" width="11.28515625" style="21" bestFit="1" customWidth="1"/>
    <col min="7" max="8" width="9.28515625" style="21" customWidth="1"/>
    <col min="9" max="10" width="10.7109375" style="21" customWidth="1"/>
    <col min="11" max="12" width="9.28515625" style="21" customWidth="1"/>
    <col min="13" max="13" width="18" style="21" customWidth="1"/>
    <col min="14" max="16384" width="11.42578125" style="21"/>
  </cols>
  <sheetData>
    <row r="1" spans="1:12" ht="25.5" customHeight="1">
      <c r="A1" s="61" t="s">
        <v>171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2.85" customHeight="1"/>
    <row r="3" spans="1:12" ht="14.1" customHeight="1">
      <c r="A3" s="78" t="s">
        <v>169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32.450000000000003" customHeight="1"/>
    <row r="5" spans="1:12">
      <c r="A5" s="70" t="s">
        <v>1</v>
      </c>
      <c r="B5" s="70" t="s">
        <v>1</v>
      </c>
      <c r="C5" s="77" t="s">
        <v>15</v>
      </c>
      <c r="D5" s="57"/>
      <c r="E5" s="57"/>
      <c r="F5" s="41"/>
      <c r="G5" s="77" t="s">
        <v>168</v>
      </c>
      <c r="H5" s="57"/>
      <c r="I5" s="57"/>
      <c r="J5" s="41"/>
      <c r="K5" s="49" t="s">
        <v>1</v>
      </c>
      <c r="L5" s="48"/>
    </row>
    <row r="6" spans="1:12" ht="15.75">
      <c r="A6" s="44" t="s">
        <v>1</v>
      </c>
      <c r="B6" s="44" t="s">
        <v>1</v>
      </c>
      <c r="C6" s="53" t="s">
        <v>8</v>
      </c>
      <c r="D6" s="52"/>
      <c r="E6" s="49" t="s">
        <v>11</v>
      </c>
      <c r="F6" s="48"/>
      <c r="G6" s="76" t="s">
        <v>8</v>
      </c>
      <c r="H6" s="41"/>
      <c r="I6" s="75" t="s">
        <v>11</v>
      </c>
      <c r="J6" s="36"/>
      <c r="K6" s="75" t="s">
        <v>163</v>
      </c>
      <c r="L6" s="36"/>
    </row>
    <row r="7" spans="1:12">
      <c r="A7" s="74" t="s">
        <v>107</v>
      </c>
      <c r="B7" s="73" t="s">
        <v>106</v>
      </c>
      <c r="C7" s="65" t="s">
        <v>167</v>
      </c>
      <c r="D7" s="65" t="s">
        <v>7</v>
      </c>
      <c r="E7" s="65" t="s">
        <v>167</v>
      </c>
      <c r="F7" s="65" t="s">
        <v>7</v>
      </c>
      <c r="G7" s="65" t="s">
        <v>167</v>
      </c>
      <c r="H7" s="65" t="s">
        <v>7</v>
      </c>
      <c r="I7" s="65" t="s">
        <v>167</v>
      </c>
      <c r="J7" s="65" t="s">
        <v>7</v>
      </c>
      <c r="K7" s="65" t="s">
        <v>167</v>
      </c>
      <c r="L7" s="65" t="s">
        <v>7</v>
      </c>
    </row>
    <row r="8" spans="1:12" ht="3" customHeight="1">
      <c r="A8" s="72" t="s">
        <v>1</v>
      </c>
      <c r="B8" s="71" t="s">
        <v>1</v>
      </c>
      <c r="C8" s="62" t="s">
        <v>1</v>
      </c>
      <c r="D8" s="62" t="s">
        <v>1</v>
      </c>
      <c r="E8" s="62" t="s">
        <v>1</v>
      </c>
      <c r="F8" s="62" t="s">
        <v>1</v>
      </c>
      <c r="G8" s="62" t="s">
        <v>1</v>
      </c>
      <c r="H8" s="62" t="s">
        <v>1</v>
      </c>
      <c r="I8" s="62" t="s">
        <v>1</v>
      </c>
      <c r="J8" s="62" t="s">
        <v>1</v>
      </c>
      <c r="K8" s="62" t="s">
        <v>1</v>
      </c>
      <c r="L8" s="62" t="s">
        <v>1</v>
      </c>
    </row>
    <row r="9" spans="1:12">
      <c r="A9" s="25" t="s">
        <v>104</v>
      </c>
      <c r="B9" s="25" t="s">
        <v>103</v>
      </c>
      <c r="C9" s="23">
        <v>144.67699999999999</v>
      </c>
      <c r="D9" s="22">
        <v>-9.5847863311960296E-2</v>
      </c>
      <c r="E9" s="23">
        <v>1.1100000000000001</v>
      </c>
      <c r="F9" s="24"/>
      <c r="G9" s="23">
        <v>28.917000000000002</v>
      </c>
      <c r="H9" s="22">
        <v>-0.11961882725446001</v>
      </c>
      <c r="I9" s="23">
        <v>0.36</v>
      </c>
      <c r="J9" s="24"/>
      <c r="K9" s="23">
        <v>177.49799999999999</v>
      </c>
      <c r="L9" s="22">
        <v>-7.9696581617574702E-2</v>
      </c>
    </row>
    <row r="10" spans="1:12">
      <c r="A10" s="25" t="s">
        <v>102</v>
      </c>
      <c r="B10" s="25" t="s">
        <v>101</v>
      </c>
      <c r="C10" s="23">
        <v>5.7670000000000003</v>
      </c>
      <c r="D10" s="22">
        <v>0.47493606138107403</v>
      </c>
      <c r="E10" s="24"/>
      <c r="F10" s="24"/>
      <c r="G10" s="23">
        <v>3.4870000000000001</v>
      </c>
      <c r="H10" s="22">
        <v>0.121582502412351</v>
      </c>
      <c r="I10" s="24"/>
      <c r="J10" s="24"/>
      <c r="K10" s="23">
        <v>9.2769999999999992</v>
      </c>
      <c r="L10" s="22">
        <v>0.32169824761361998</v>
      </c>
    </row>
    <row r="11" spans="1:12">
      <c r="A11" s="25" t="s">
        <v>100</v>
      </c>
      <c r="B11" s="25" t="s">
        <v>99</v>
      </c>
      <c r="C11" s="23">
        <v>25.117000000000001</v>
      </c>
      <c r="D11" s="22">
        <v>0.18482003868107</v>
      </c>
      <c r="E11" s="24"/>
      <c r="F11" s="24"/>
      <c r="G11" s="23">
        <v>0.94699999999999995</v>
      </c>
      <c r="H11" s="22">
        <v>-0.80042149631190695</v>
      </c>
      <c r="I11" s="24"/>
      <c r="J11" s="24"/>
      <c r="K11" s="23">
        <v>26.064</v>
      </c>
      <c r="L11" s="22">
        <v>4.6253469010176101E-3</v>
      </c>
    </row>
    <row r="12" spans="1:12">
      <c r="A12" s="25" t="s">
        <v>98</v>
      </c>
      <c r="B12" s="25" t="s">
        <v>97</v>
      </c>
      <c r="C12" s="23">
        <v>2077.4670000000001</v>
      </c>
      <c r="D12" s="22">
        <v>0.146344276243838</v>
      </c>
      <c r="E12" s="23">
        <v>344.76600000000002</v>
      </c>
      <c r="F12" s="22">
        <v>-0.41621682030302798</v>
      </c>
      <c r="G12" s="23">
        <v>12.303000000000001</v>
      </c>
      <c r="H12" s="22">
        <v>-0.94062287344173001</v>
      </c>
      <c r="I12" s="23">
        <v>0.115</v>
      </c>
      <c r="J12" s="22">
        <v>-0.676056338028169</v>
      </c>
      <c r="K12" s="23">
        <v>2444.14</v>
      </c>
      <c r="L12" s="22">
        <v>-6.6241481947287004E-2</v>
      </c>
    </row>
    <row r="13" spans="1:12">
      <c r="A13" s="25" t="s">
        <v>96</v>
      </c>
      <c r="B13" s="25" t="s">
        <v>95</v>
      </c>
      <c r="C13" s="23">
        <v>10.519</v>
      </c>
      <c r="D13" s="22">
        <v>-0.35031807794453701</v>
      </c>
      <c r="E13" s="24"/>
      <c r="F13" s="24"/>
      <c r="G13" s="23">
        <v>4.2240000000000002</v>
      </c>
      <c r="H13" s="22">
        <v>-0.21734296831573099</v>
      </c>
      <c r="I13" s="24"/>
      <c r="J13" s="24"/>
      <c r="K13" s="23">
        <v>14.743</v>
      </c>
      <c r="L13" s="22">
        <v>-0.323963683052091</v>
      </c>
    </row>
    <row r="14" spans="1:12">
      <c r="A14" s="25" t="s">
        <v>94</v>
      </c>
      <c r="B14" s="25" t="s">
        <v>93</v>
      </c>
      <c r="C14" s="23">
        <v>466.084</v>
      </c>
      <c r="D14" s="22">
        <v>2.7744089331469299E-2</v>
      </c>
      <c r="E14" s="23">
        <v>2.5190000000000001</v>
      </c>
      <c r="F14" s="22">
        <v>-0.33094289508632102</v>
      </c>
      <c r="G14" s="23">
        <v>143.97900000000001</v>
      </c>
      <c r="H14" s="22">
        <v>-0.86025580799453405</v>
      </c>
      <c r="I14" s="24"/>
      <c r="J14" s="24"/>
      <c r="K14" s="23">
        <v>615.13699999999994</v>
      </c>
      <c r="L14" s="22">
        <v>-0.58814455249987496</v>
      </c>
    </row>
    <row r="15" spans="1:12">
      <c r="A15" s="25" t="s">
        <v>92</v>
      </c>
      <c r="B15" s="25" t="s">
        <v>91</v>
      </c>
      <c r="C15" s="23">
        <v>12.632</v>
      </c>
      <c r="D15" s="22">
        <v>-0.145678344379819</v>
      </c>
      <c r="E15" s="24"/>
      <c r="F15" s="24"/>
      <c r="G15" s="23">
        <v>12.760999999999999</v>
      </c>
      <c r="H15" s="22">
        <v>-8.3459024635495302E-2</v>
      </c>
      <c r="I15" s="24"/>
      <c r="J15" s="24"/>
      <c r="K15" s="23">
        <v>25.393000000000001</v>
      </c>
      <c r="L15" s="22">
        <v>-0.115503848967223</v>
      </c>
    </row>
    <row r="16" spans="1:12">
      <c r="A16" s="25" t="s">
        <v>90</v>
      </c>
      <c r="B16" s="25" t="s">
        <v>89</v>
      </c>
      <c r="C16" s="23">
        <v>11.932</v>
      </c>
      <c r="D16" s="22">
        <v>-0.13139695712309801</v>
      </c>
      <c r="E16" s="24"/>
      <c r="F16" s="24"/>
      <c r="G16" s="23">
        <v>4.9169999999999998</v>
      </c>
      <c r="H16" s="22">
        <v>-0.546653144016227</v>
      </c>
      <c r="I16" s="24"/>
      <c r="J16" s="24"/>
      <c r="K16" s="23">
        <v>16.981999999999999</v>
      </c>
      <c r="L16" s="22">
        <v>-0.309197412846276</v>
      </c>
    </row>
    <row r="17" spans="1:12">
      <c r="A17" s="25" t="s">
        <v>88</v>
      </c>
      <c r="B17" s="25" t="s">
        <v>87</v>
      </c>
      <c r="C17" s="23">
        <v>101.651</v>
      </c>
      <c r="D17" s="22">
        <v>8.4150126385170804E-2</v>
      </c>
      <c r="E17" s="24"/>
      <c r="F17" s="24"/>
      <c r="G17" s="23">
        <v>0.68600000000000005</v>
      </c>
      <c r="H17" s="22">
        <v>61.363636363636402</v>
      </c>
      <c r="I17" s="24"/>
      <c r="J17" s="24"/>
      <c r="K17" s="23">
        <v>104</v>
      </c>
      <c r="L17" s="22">
        <v>9.0604026845637606E-2</v>
      </c>
    </row>
    <row r="18" spans="1:12">
      <c r="A18" s="25" t="s">
        <v>86</v>
      </c>
      <c r="B18" s="25" t="s">
        <v>85</v>
      </c>
      <c r="C18" s="23">
        <v>34.000999999999998</v>
      </c>
      <c r="D18" s="22">
        <v>-3.08963944705716E-2</v>
      </c>
      <c r="E18" s="24"/>
      <c r="F18" s="24"/>
      <c r="G18" s="23">
        <v>4.1680000000000001</v>
      </c>
      <c r="H18" s="22">
        <v>1.43600233781414</v>
      </c>
      <c r="I18" s="24"/>
      <c r="J18" s="24"/>
      <c r="K18" s="23">
        <v>38.168999999999997</v>
      </c>
      <c r="L18" s="22">
        <v>3.7313838460702201E-2</v>
      </c>
    </row>
    <row r="19" spans="1:12">
      <c r="A19" s="25" t="s">
        <v>84</v>
      </c>
      <c r="B19" s="25" t="s">
        <v>83</v>
      </c>
      <c r="C19" s="23">
        <v>79.527000000000001</v>
      </c>
      <c r="D19" s="22">
        <v>0.49932129256061197</v>
      </c>
      <c r="E19" s="24"/>
      <c r="F19" s="24"/>
      <c r="G19" s="23">
        <v>14.055</v>
      </c>
      <c r="H19" s="22">
        <v>-0.13831156887989701</v>
      </c>
      <c r="I19" s="24"/>
      <c r="J19" s="24"/>
      <c r="K19" s="23">
        <v>93.721000000000004</v>
      </c>
      <c r="L19" s="22">
        <v>0.34873647248445799</v>
      </c>
    </row>
    <row r="20" spans="1:12">
      <c r="A20" s="25" t="s">
        <v>82</v>
      </c>
      <c r="B20" s="25" t="s">
        <v>81</v>
      </c>
      <c r="C20" s="23">
        <v>120.117</v>
      </c>
      <c r="D20" s="22">
        <v>3.8310666189176799E-4</v>
      </c>
      <c r="E20" s="23">
        <v>2834.9769999999999</v>
      </c>
      <c r="F20" s="22">
        <v>141747.85</v>
      </c>
      <c r="G20" s="23">
        <v>32.933</v>
      </c>
      <c r="H20" s="22">
        <v>2.33042289407451E-2</v>
      </c>
      <c r="I20" s="24"/>
      <c r="J20" s="24"/>
      <c r="K20" s="23">
        <v>2988.027</v>
      </c>
      <c r="L20" s="22">
        <v>18.618834699023001</v>
      </c>
    </row>
    <row r="21" spans="1:12">
      <c r="A21" s="25" t="s">
        <v>80</v>
      </c>
      <c r="B21" s="25" t="s">
        <v>79</v>
      </c>
      <c r="C21" s="23">
        <v>5.0410000000000004</v>
      </c>
      <c r="D21" s="22">
        <v>0.67419461972766503</v>
      </c>
      <c r="E21" s="24"/>
      <c r="F21" s="24"/>
      <c r="G21" s="23">
        <v>2.78</v>
      </c>
      <c r="H21" s="22">
        <v>5.7436287561810503E-2</v>
      </c>
      <c r="I21" s="24"/>
      <c r="J21" s="24"/>
      <c r="K21" s="23">
        <v>7.8209999999999997</v>
      </c>
      <c r="L21" s="22">
        <v>0.38670212765957501</v>
      </c>
    </row>
    <row r="22" spans="1:12">
      <c r="A22" s="25" t="s">
        <v>78</v>
      </c>
      <c r="B22" s="25" t="s">
        <v>77</v>
      </c>
      <c r="C22" s="23">
        <v>6.4050000000000002</v>
      </c>
      <c r="D22" s="22">
        <v>-0.230538202787122</v>
      </c>
      <c r="E22" s="24"/>
      <c r="F22" s="24"/>
      <c r="G22" s="23">
        <v>2.9820000000000002</v>
      </c>
      <c r="H22" s="22">
        <v>-0.17396121883656501</v>
      </c>
      <c r="I22" s="24"/>
      <c r="J22" s="24"/>
      <c r="K22" s="23">
        <v>9.3870000000000005</v>
      </c>
      <c r="L22" s="22">
        <v>-0.21342383107089</v>
      </c>
    </row>
    <row r="23" spans="1:12">
      <c r="A23" s="25" t="s">
        <v>76</v>
      </c>
      <c r="B23" s="25" t="s">
        <v>75</v>
      </c>
      <c r="C23" s="23">
        <v>91.611999999999995</v>
      </c>
      <c r="D23" s="22">
        <v>-1.0242005185825499E-2</v>
      </c>
      <c r="E23" s="24"/>
      <c r="F23" s="24"/>
      <c r="G23" s="23">
        <v>18.827000000000002</v>
      </c>
      <c r="H23" s="22">
        <v>0.292530550597281</v>
      </c>
      <c r="I23" s="24"/>
      <c r="J23" s="24"/>
      <c r="K23" s="23">
        <v>110.669</v>
      </c>
      <c r="L23" s="22">
        <v>2.7033297449793998E-2</v>
      </c>
    </row>
    <row r="24" spans="1:12">
      <c r="A24" s="25" t="s">
        <v>74</v>
      </c>
      <c r="B24" s="25" t="s">
        <v>73</v>
      </c>
      <c r="C24" s="23">
        <v>78.662999999999997</v>
      </c>
      <c r="D24" s="22">
        <v>0.12814077558513101</v>
      </c>
      <c r="E24" s="23">
        <v>346.69200000000001</v>
      </c>
      <c r="F24" s="22">
        <v>-1.7930893825314001E-2</v>
      </c>
      <c r="G24" s="23">
        <v>0.54700000000000004</v>
      </c>
      <c r="H24" s="22">
        <v>-0.657268170426065</v>
      </c>
      <c r="I24" s="23">
        <v>1.1639999999999999</v>
      </c>
      <c r="J24" s="24"/>
      <c r="K24" s="23">
        <v>428.2</v>
      </c>
      <c r="L24" s="22">
        <v>9.0822112144334707E-3</v>
      </c>
    </row>
    <row r="25" spans="1:12">
      <c r="A25" s="25" t="s">
        <v>72</v>
      </c>
      <c r="B25" s="25" t="s">
        <v>71</v>
      </c>
      <c r="C25" s="23">
        <v>33.314</v>
      </c>
      <c r="D25" s="22">
        <v>-1.98593662655564E-2</v>
      </c>
      <c r="E25" s="24"/>
      <c r="F25" s="24"/>
      <c r="G25" s="23">
        <v>1E-3</v>
      </c>
      <c r="H25" s="22">
        <v>-0.99746835443037996</v>
      </c>
      <c r="I25" s="24"/>
      <c r="J25" s="24"/>
      <c r="K25" s="23">
        <v>33.314999999999998</v>
      </c>
      <c r="L25" s="22">
        <v>-3.10900418799442E-2</v>
      </c>
    </row>
    <row r="26" spans="1:12">
      <c r="A26" s="25" t="s">
        <v>70</v>
      </c>
      <c r="B26" s="25" t="s">
        <v>69</v>
      </c>
      <c r="C26" s="23">
        <v>10.048</v>
      </c>
      <c r="D26" s="22">
        <v>-0.25702454895001497</v>
      </c>
      <c r="E26" s="24"/>
      <c r="F26" s="24"/>
      <c r="G26" s="23">
        <v>7.49</v>
      </c>
      <c r="H26" s="22">
        <v>-0.170542635658915</v>
      </c>
      <c r="I26" s="24"/>
      <c r="J26" s="24"/>
      <c r="K26" s="23">
        <v>17.538</v>
      </c>
      <c r="L26" s="22">
        <v>-0.222399574354882</v>
      </c>
    </row>
    <row r="27" spans="1:12">
      <c r="A27" s="25" t="s">
        <v>68</v>
      </c>
      <c r="B27" s="25" t="s">
        <v>67</v>
      </c>
      <c r="C27" s="23">
        <v>31.506</v>
      </c>
      <c r="D27" s="22">
        <v>0.125938103066257</v>
      </c>
      <c r="E27" s="24"/>
      <c r="F27" s="24"/>
      <c r="G27" s="23">
        <v>12.568</v>
      </c>
      <c r="H27" s="22">
        <v>-4.8239303294206802E-2</v>
      </c>
      <c r="I27" s="24"/>
      <c r="J27" s="24"/>
      <c r="K27" s="23">
        <v>44.073999999999998</v>
      </c>
      <c r="L27" s="22">
        <v>7.0094932867166795E-2</v>
      </c>
    </row>
    <row r="28" spans="1:12">
      <c r="A28" s="25" t="s">
        <v>66</v>
      </c>
      <c r="B28" s="25" t="s">
        <v>65</v>
      </c>
      <c r="C28" s="23">
        <v>11.579000000000001</v>
      </c>
      <c r="D28" s="22">
        <v>2.86958066808813E-2</v>
      </c>
      <c r="E28" s="24"/>
      <c r="F28" s="24"/>
      <c r="G28" s="23">
        <v>3.3420000000000001</v>
      </c>
      <c r="H28" s="22">
        <v>-0.24898876404494399</v>
      </c>
      <c r="I28" s="24"/>
      <c r="J28" s="24"/>
      <c r="K28" s="23">
        <v>14.920999999999999</v>
      </c>
      <c r="L28" s="22">
        <v>-4.9980899019483001E-2</v>
      </c>
    </row>
    <row r="29" spans="1:12">
      <c r="A29" s="25" t="s">
        <v>64</v>
      </c>
      <c r="B29" s="25" t="s">
        <v>63</v>
      </c>
      <c r="C29" s="23">
        <v>63.381999999999998</v>
      </c>
      <c r="D29" s="22">
        <v>8.6424408639012601E-2</v>
      </c>
      <c r="E29" s="24"/>
      <c r="F29" s="24"/>
      <c r="G29" s="23">
        <v>1.446</v>
      </c>
      <c r="H29" s="22">
        <v>-0.46582933136313298</v>
      </c>
      <c r="I29" s="24"/>
      <c r="J29" s="24"/>
      <c r="K29" s="23">
        <v>65.117999999999995</v>
      </c>
      <c r="L29" s="22">
        <v>6.6686323652267898E-2</v>
      </c>
    </row>
    <row r="30" spans="1:12">
      <c r="A30" s="25" t="s">
        <v>62</v>
      </c>
      <c r="B30" s="25" t="s">
        <v>61</v>
      </c>
      <c r="C30" s="23">
        <v>80.981999999999999</v>
      </c>
      <c r="D30" s="22">
        <v>-0.107528185234574</v>
      </c>
      <c r="E30" s="23">
        <v>3.4729999999999999</v>
      </c>
      <c r="F30" s="24"/>
      <c r="G30" s="23">
        <v>0.61199999999999999</v>
      </c>
      <c r="H30" s="22">
        <v>-0.23404255319148901</v>
      </c>
      <c r="I30" s="23">
        <v>0.39600000000000002</v>
      </c>
      <c r="J30" s="24"/>
      <c r="K30" s="23">
        <v>85.966999999999999</v>
      </c>
      <c r="L30" s="22">
        <v>-6.0859970722541401E-2</v>
      </c>
    </row>
    <row r="31" spans="1:12">
      <c r="A31" s="25" t="s">
        <v>60</v>
      </c>
      <c r="B31" s="25" t="s">
        <v>59</v>
      </c>
      <c r="C31" s="23">
        <v>18.870999999999999</v>
      </c>
      <c r="D31" s="22">
        <v>-0.11132564162938501</v>
      </c>
      <c r="E31" s="24"/>
      <c r="F31" s="24"/>
      <c r="G31" s="23">
        <v>8.6479999999999997</v>
      </c>
      <c r="H31" s="22">
        <v>1.0808469682386901</v>
      </c>
      <c r="I31" s="24"/>
      <c r="J31" s="24"/>
      <c r="K31" s="23">
        <v>27.56</v>
      </c>
      <c r="L31" s="22">
        <v>8.2865113355074405E-2</v>
      </c>
    </row>
    <row r="32" spans="1:12">
      <c r="A32" s="25" t="s">
        <v>58</v>
      </c>
      <c r="B32" s="25" t="s">
        <v>57</v>
      </c>
      <c r="C32" s="23">
        <v>8.5329999999999995</v>
      </c>
      <c r="D32" s="22">
        <v>0.107318972229431</v>
      </c>
      <c r="E32" s="24"/>
      <c r="F32" s="24"/>
      <c r="G32" s="23">
        <v>3.0000000000000001E-3</v>
      </c>
      <c r="H32" s="22">
        <v>-0.97435897435897401</v>
      </c>
      <c r="I32" s="24"/>
      <c r="J32" s="24"/>
      <c r="K32" s="23">
        <v>8.5359999999999996</v>
      </c>
      <c r="L32" s="22">
        <v>9.1141505816182897E-2</v>
      </c>
    </row>
    <row r="33" spans="1:12">
      <c r="A33" s="25" t="s">
        <v>56</v>
      </c>
      <c r="B33" s="25" t="s">
        <v>55</v>
      </c>
      <c r="C33" s="23">
        <v>2700.9180000000001</v>
      </c>
      <c r="D33" s="22">
        <v>3.1826767033108098E-2</v>
      </c>
      <c r="E33" s="23">
        <v>71107.111999999994</v>
      </c>
      <c r="F33" s="22">
        <v>0.17242368598464999</v>
      </c>
      <c r="G33" s="23">
        <v>287.87200000000001</v>
      </c>
      <c r="H33" s="22">
        <v>-0.74589275437029301</v>
      </c>
      <c r="I33" s="23">
        <v>1160.2809999999999</v>
      </c>
      <c r="J33" s="22">
        <v>-0.105517236594295</v>
      </c>
      <c r="K33" s="23">
        <v>75277.755000000005</v>
      </c>
      <c r="L33" s="22">
        <v>0.145229607508464</v>
      </c>
    </row>
    <row r="34" spans="1:12">
      <c r="A34" s="25" t="s">
        <v>54</v>
      </c>
      <c r="B34" s="25" t="s">
        <v>53</v>
      </c>
      <c r="C34" s="23">
        <v>1.2869999999999999</v>
      </c>
      <c r="D34" s="22">
        <v>-0.81974789915966395</v>
      </c>
      <c r="E34" s="24"/>
      <c r="F34" s="24"/>
      <c r="G34" s="23">
        <v>3.0000000000000001E-3</v>
      </c>
      <c r="H34" s="24"/>
      <c r="I34" s="24"/>
      <c r="J34" s="24"/>
      <c r="K34" s="23">
        <v>1.29</v>
      </c>
      <c r="L34" s="22">
        <v>-0.81932773109243695</v>
      </c>
    </row>
    <row r="35" spans="1:12">
      <c r="A35" s="25" t="s">
        <v>52</v>
      </c>
      <c r="B35" s="25" t="s">
        <v>51</v>
      </c>
      <c r="C35" s="23">
        <v>5.5410000000000004</v>
      </c>
      <c r="D35" s="22">
        <v>8.1592816708959598E-2</v>
      </c>
      <c r="E35" s="24"/>
      <c r="F35" s="24"/>
      <c r="G35" s="23">
        <v>1.1679999999999999</v>
      </c>
      <c r="H35" s="22">
        <v>1.35010060362173</v>
      </c>
      <c r="I35" s="24"/>
      <c r="J35" s="24"/>
      <c r="K35" s="23">
        <v>6.7089999999999996</v>
      </c>
      <c r="L35" s="22">
        <v>0.19377224199288201</v>
      </c>
    </row>
    <row r="36" spans="1:12">
      <c r="A36" s="25" t="s">
        <v>50</v>
      </c>
      <c r="B36" s="25" t="s">
        <v>49</v>
      </c>
      <c r="C36" s="23">
        <v>1.083</v>
      </c>
      <c r="D36" s="22">
        <v>-0.27992021276595702</v>
      </c>
      <c r="E36" s="24"/>
      <c r="F36" s="24"/>
      <c r="G36" s="23">
        <v>4.718</v>
      </c>
      <c r="H36" s="22">
        <v>9.2382495948136106E-2</v>
      </c>
      <c r="I36" s="24"/>
      <c r="J36" s="24"/>
      <c r="K36" s="23">
        <v>5.8010000000000002</v>
      </c>
      <c r="L36" s="22">
        <v>-3.7781212433454E-3</v>
      </c>
    </row>
    <row r="37" spans="1:12">
      <c r="A37" s="25" t="s">
        <v>48</v>
      </c>
      <c r="B37" s="25" t="s">
        <v>47</v>
      </c>
      <c r="C37" s="23">
        <v>4.88</v>
      </c>
      <c r="D37" s="22">
        <v>-0.15745856353591201</v>
      </c>
      <c r="E37" s="24"/>
      <c r="F37" s="24"/>
      <c r="G37" s="23">
        <v>5.5E-2</v>
      </c>
      <c r="H37" s="22">
        <v>0.14583333333333301</v>
      </c>
      <c r="I37" s="24"/>
      <c r="J37" s="24"/>
      <c r="K37" s="23">
        <v>4.9349999999999996</v>
      </c>
      <c r="L37" s="22">
        <v>-0.15496575342465799</v>
      </c>
    </row>
    <row r="38" spans="1:12">
      <c r="A38" s="25" t="s">
        <v>46</v>
      </c>
      <c r="B38" s="25" t="s">
        <v>45</v>
      </c>
      <c r="C38" s="23">
        <v>21.315999999999999</v>
      </c>
      <c r="D38" s="22">
        <v>8.6276308413596195E-2</v>
      </c>
      <c r="E38" s="24"/>
      <c r="F38" s="24"/>
      <c r="G38" s="23">
        <v>17.608000000000001</v>
      </c>
      <c r="H38" s="22">
        <v>-0.14353810983024501</v>
      </c>
      <c r="I38" s="24"/>
      <c r="J38" s="24"/>
      <c r="K38" s="23">
        <v>39.024000000000001</v>
      </c>
      <c r="L38" s="22">
        <v>-2.8818874122741599E-2</v>
      </c>
    </row>
    <row r="39" spans="1:12">
      <c r="A39" s="25" t="s">
        <v>44</v>
      </c>
      <c r="B39" s="25" t="s">
        <v>43</v>
      </c>
      <c r="C39" s="23">
        <v>20.751999999999999</v>
      </c>
      <c r="D39" s="22">
        <v>-0.19864071671300601</v>
      </c>
      <c r="E39" s="24"/>
      <c r="F39" s="24"/>
      <c r="G39" s="23">
        <v>0.44900000000000001</v>
      </c>
      <c r="H39" s="22">
        <v>0.23351648351648399</v>
      </c>
      <c r="I39" s="24"/>
      <c r="J39" s="24"/>
      <c r="K39" s="23">
        <v>21.201000000000001</v>
      </c>
      <c r="L39" s="22">
        <v>-0.194123460544321</v>
      </c>
    </row>
    <row r="40" spans="1:12">
      <c r="A40" s="25" t="s">
        <v>42</v>
      </c>
      <c r="B40" s="25" t="s">
        <v>41</v>
      </c>
      <c r="C40" s="23">
        <v>566.37900000000002</v>
      </c>
      <c r="D40" s="22">
        <v>0.10760430620606</v>
      </c>
      <c r="E40" s="23">
        <v>2988.9160000000002</v>
      </c>
      <c r="F40" s="22">
        <v>5.11734330164954E-2</v>
      </c>
      <c r="G40" s="23">
        <v>14.369</v>
      </c>
      <c r="H40" s="22">
        <v>-0.83990685651892905</v>
      </c>
      <c r="I40" s="23">
        <v>14.648999999999999</v>
      </c>
      <c r="J40" s="22">
        <v>0.207965696379978</v>
      </c>
      <c r="K40" s="23">
        <v>3592.68</v>
      </c>
      <c r="L40" s="22">
        <v>3.86896484330954E-2</v>
      </c>
    </row>
    <row r="41" spans="1:12">
      <c r="A41" s="25" t="s">
        <v>40</v>
      </c>
      <c r="B41" s="25" t="s">
        <v>39</v>
      </c>
      <c r="C41" s="23">
        <v>40.281999999999996</v>
      </c>
      <c r="D41" s="22">
        <v>-1.8350188863165601E-2</v>
      </c>
      <c r="E41" s="24"/>
      <c r="F41" s="24"/>
      <c r="G41" s="23">
        <v>27.399000000000001</v>
      </c>
      <c r="H41" s="22">
        <v>-0.18311916758593899</v>
      </c>
      <c r="I41" s="24"/>
      <c r="J41" s="24"/>
      <c r="K41" s="23">
        <v>67.683999999999997</v>
      </c>
      <c r="L41" s="22">
        <v>-9.3691835942207494E-2</v>
      </c>
    </row>
    <row r="42" spans="1:12">
      <c r="A42" s="25" t="s">
        <v>38</v>
      </c>
      <c r="B42" s="25" t="s">
        <v>37</v>
      </c>
      <c r="C42" s="23">
        <v>66.635000000000005</v>
      </c>
      <c r="D42" s="22">
        <v>-2.2259067965723599E-2</v>
      </c>
      <c r="E42" s="24"/>
      <c r="F42" s="24"/>
      <c r="G42" s="23">
        <v>34.826999999999998</v>
      </c>
      <c r="H42" s="22">
        <v>-0.83001932763265796</v>
      </c>
      <c r="I42" s="24"/>
      <c r="J42" s="24"/>
      <c r="K42" s="23">
        <v>101.462</v>
      </c>
      <c r="L42" s="22">
        <v>-0.62839876941107498</v>
      </c>
    </row>
    <row r="43" spans="1:12">
      <c r="A43" s="25" t="s">
        <v>36</v>
      </c>
      <c r="B43" s="25" t="s">
        <v>35</v>
      </c>
      <c r="C43" s="23">
        <v>13.763</v>
      </c>
      <c r="D43" s="22">
        <v>0.49143909839618599</v>
      </c>
      <c r="E43" s="24"/>
      <c r="F43" s="24"/>
      <c r="G43" s="23">
        <v>11.456</v>
      </c>
      <c r="H43" s="22">
        <v>-6.4434463046141296E-2</v>
      </c>
      <c r="I43" s="24"/>
      <c r="J43" s="24"/>
      <c r="K43" s="23">
        <v>25.219000000000001</v>
      </c>
      <c r="L43" s="22">
        <v>0.17445163693941201</v>
      </c>
    </row>
    <row r="44" spans="1:12">
      <c r="A44" s="25" t="s">
        <v>34</v>
      </c>
      <c r="B44" s="25" t="s">
        <v>33</v>
      </c>
      <c r="C44" s="23">
        <v>7.6260000000000003</v>
      </c>
      <c r="D44" s="22">
        <v>0.10505723808143801</v>
      </c>
      <c r="E44" s="24"/>
      <c r="F44" s="24"/>
      <c r="G44" s="23">
        <v>0.252</v>
      </c>
      <c r="H44" s="22">
        <v>-8.6956521739130502E-2</v>
      </c>
      <c r="I44" s="24"/>
      <c r="J44" s="24"/>
      <c r="K44" s="23">
        <v>7.8780000000000001</v>
      </c>
      <c r="L44" s="22">
        <v>9.7673122474571605E-2</v>
      </c>
    </row>
    <row r="45" spans="1:12">
      <c r="A45" s="25" t="s">
        <v>32</v>
      </c>
      <c r="B45" s="25" t="s">
        <v>31</v>
      </c>
      <c r="C45" s="23">
        <v>663.04200000000003</v>
      </c>
      <c r="D45" s="22">
        <v>2.7249037111862499E-2</v>
      </c>
      <c r="E45" s="23">
        <v>17.422000000000001</v>
      </c>
      <c r="F45" s="22">
        <v>2.7661046260268001</v>
      </c>
      <c r="G45" s="23">
        <v>213.917</v>
      </c>
      <c r="H45" s="22">
        <v>-0.77109841557905101</v>
      </c>
      <c r="I45" s="23">
        <v>2.1999999999999999E-2</v>
      </c>
      <c r="J45" s="24"/>
      <c r="K45" s="23">
        <v>896.54300000000001</v>
      </c>
      <c r="L45" s="22">
        <v>-0.43899267565445099</v>
      </c>
    </row>
    <row r="46" spans="1:12">
      <c r="A46" s="25" t="s">
        <v>30</v>
      </c>
      <c r="B46" s="25" t="s">
        <v>29</v>
      </c>
      <c r="C46" s="23">
        <v>844.18899999999996</v>
      </c>
      <c r="D46" s="22">
        <v>1.39677620832132E-2</v>
      </c>
      <c r="E46" s="23">
        <v>5.9420000000000002</v>
      </c>
      <c r="F46" s="22">
        <v>-0.75584500965607904</v>
      </c>
      <c r="G46" s="23">
        <v>27.36</v>
      </c>
      <c r="H46" s="22">
        <v>-0.72996713415777603</v>
      </c>
      <c r="I46" s="23">
        <v>5.3620000000000001</v>
      </c>
      <c r="J46" s="22">
        <v>7.0510510510510498</v>
      </c>
      <c r="K46" s="23">
        <v>883.11</v>
      </c>
      <c r="L46" s="22">
        <v>-8.0801341467349602E-2</v>
      </c>
    </row>
    <row r="47" spans="1:12">
      <c r="A47" s="25" t="s">
        <v>28</v>
      </c>
      <c r="B47" s="25" t="s">
        <v>27</v>
      </c>
      <c r="C47" s="23">
        <v>44.735999999999997</v>
      </c>
      <c r="D47" s="22">
        <v>-4.9565531453823197E-2</v>
      </c>
      <c r="E47" s="24"/>
      <c r="F47" s="24"/>
      <c r="G47" s="23">
        <v>29.109000000000002</v>
      </c>
      <c r="H47" s="22">
        <v>0.39197589900535601</v>
      </c>
      <c r="I47" s="24"/>
      <c r="J47" s="24"/>
      <c r="K47" s="23">
        <v>73.891000000000005</v>
      </c>
      <c r="L47" s="22">
        <v>8.5180126595291797E-2</v>
      </c>
    </row>
    <row r="48" spans="1:12">
      <c r="A48" s="25" t="s">
        <v>26</v>
      </c>
      <c r="B48" s="25" t="s">
        <v>25</v>
      </c>
      <c r="C48" s="23">
        <v>3.9750000000000001</v>
      </c>
      <c r="D48" s="22">
        <v>-0.40351140456182499</v>
      </c>
      <c r="E48" s="24"/>
      <c r="F48" s="24"/>
      <c r="G48" s="23">
        <v>2.302</v>
      </c>
      <c r="H48" s="22">
        <v>-0.494621295279912</v>
      </c>
      <c r="I48" s="24"/>
      <c r="J48" s="24"/>
      <c r="K48" s="23">
        <v>6.4470000000000001</v>
      </c>
      <c r="L48" s="22">
        <v>-0.42534985292806798</v>
      </c>
    </row>
    <row r="49" spans="1:12">
      <c r="A49" s="25" t="s">
        <v>24</v>
      </c>
      <c r="B49" s="25" t="s">
        <v>23</v>
      </c>
      <c r="C49" s="23">
        <v>4.157</v>
      </c>
      <c r="D49" s="22">
        <v>117.771428571429</v>
      </c>
      <c r="E49" s="24"/>
      <c r="F49" s="24"/>
      <c r="G49" s="23">
        <v>4.157</v>
      </c>
      <c r="H49" s="22">
        <v>24.0421686746988</v>
      </c>
      <c r="I49" s="24"/>
      <c r="J49" s="24"/>
      <c r="K49" s="23">
        <v>8.3140000000000001</v>
      </c>
      <c r="L49" s="22">
        <v>40.363184079602</v>
      </c>
    </row>
    <row r="50" spans="1:12">
      <c r="A50" s="25" t="s">
        <v>22</v>
      </c>
      <c r="B50" s="25" t="s">
        <v>21</v>
      </c>
      <c r="C50" s="23">
        <v>10.754</v>
      </c>
      <c r="D50" s="22">
        <v>2.4873725340703302E-2</v>
      </c>
      <c r="E50" s="24"/>
      <c r="F50" s="24"/>
      <c r="G50" s="23">
        <v>1.7999999999999999E-2</v>
      </c>
      <c r="H50" s="22">
        <v>5</v>
      </c>
      <c r="I50" s="24"/>
      <c r="J50" s="24"/>
      <c r="K50" s="23">
        <v>10.8</v>
      </c>
      <c r="L50" s="22">
        <v>2.8963414634146398E-2</v>
      </c>
    </row>
    <row r="51" spans="1:12">
      <c r="A51" s="25" t="s">
        <v>20</v>
      </c>
      <c r="B51" s="25" t="s">
        <v>19</v>
      </c>
      <c r="C51" s="23">
        <v>156.38</v>
      </c>
      <c r="D51" s="22">
        <v>0.32706489362604901</v>
      </c>
      <c r="E51" s="23">
        <v>250.76</v>
      </c>
      <c r="F51" s="22">
        <v>-9.5029809593925499E-2</v>
      </c>
      <c r="G51" s="23">
        <v>1.7310000000000001</v>
      </c>
      <c r="H51" s="22">
        <v>-0.90198742993035497</v>
      </c>
      <c r="I51" s="23">
        <v>0.91300000000000003</v>
      </c>
      <c r="J51" s="24"/>
      <c r="K51" s="23">
        <v>409.89</v>
      </c>
      <c r="L51" s="22">
        <v>-7.1576499654835103E-3</v>
      </c>
    </row>
    <row r="52" spans="1:12" ht="0" hidden="1" customHeight="1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07.06.2024 09:03:28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1" ma:contentTypeDescription="Create a new document." ma:contentTypeScope="" ma:versionID="87a4a84b57ee9d5531bb82c29db7f029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677ae47f41debf9718962f1d5c315cf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Props1.xml><?xml version="1.0" encoding="utf-8"?>
<ds:datastoreItem xmlns:ds="http://schemas.openxmlformats.org/officeDocument/2006/customXml" ds:itemID="{03FC6061-CD12-4C11-9F15-D5B2E6FEDFCB}"/>
</file>

<file path=customXml/itemProps2.xml><?xml version="1.0" encoding="utf-8"?>
<ds:datastoreItem xmlns:ds="http://schemas.openxmlformats.org/officeDocument/2006/customXml" ds:itemID="{F0DA03F7-FACA-42A5-9F86-6A227ECC5EB5}"/>
</file>

<file path=customXml/itemProps3.xml><?xml version="1.0" encoding="utf-8"?>
<ds:datastoreItem xmlns:ds="http://schemas.openxmlformats.org/officeDocument/2006/customXml" ds:itemID="{9340E5A5-54B8-4A81-84FB-99D7C97B38D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7</vt:i4>
      </vt:variant>
    </vt:vector>
  </HeadingPairs>
  <TitlesOfParts>
    <vt:vector size="14" baseType="lpstr">
      <vt:lpstr>Key figures May - 2024</vt:lpstr>
      <vt:lpstr>PAX May - 2024 (monthly)</vt:lpstr>
      <vt:lpstr>PAX May - 2024 (ytd)</vt:lpstr>
      <vt:lpstr>Mvt May - 2024 (monthly)</vt:lpstr>
      <vt:lpstr>Mvt May - 2024 (ytd)</vt:lpstr>
      <vt:lpstr>F&amp;M May - 2024 (monthly)</vt:lpstr>
      <vt:lpstr>F&amp;M May - 2024 (ytd)</vt:lpstr>
      <vt:lpstr>'F&amp;M May - 2024 (monthly)'!Utskriftstitler</vt:lpstr>
      <vt:lpstr>'F&amp;M May - 2024 (ytd)'!Utskriftstitler</vt:lpstr>
      <vt:lpstr>'Key figures May - 2024'!Utskriftstitler</vt:lpstr>
      <vt:lpstr>'Mvt May - 2024 (monthly)'!Utskriftstitler</vt:lpstr>
      <vt:lpstr>'Mvt May - 2024 (ytd)'!Utskriftstitler</vt:lpstr>
      <vt:lpstr>'PAX May - 2024 (monthly)'!Utskriftstitler</vt:lpstr>
      <vt:lpstr>'PAX May - 2024 (ytd)'!Utskriftstitler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Nygen, Thu Nguyen</cp:lastModifiedBy>
  <cp:lastPrinted>2024-06-07T07:19:10Z</cp:lastPrinted>
  <dcterms:created xsi:type="dcterms:W3CDTF">2024-06-07T06:54:44Z</dcterms:created>
  <dcterms:modified xsi:type="dcterms:W3CDTF">2024-06-07T07:24:25Z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